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Раздел0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 Раздел 5" sheetId="6" r:id="rId6"/>
    <sheet name=" Раздел 6" sheetId="7" r:id="rId7"/>
    <sheet name="Раздел 7" sheetId="8" r:id="rId8"/>
    <sheet name="Раздел 8" sheetId="9" r:id="rId9"/>
    <sheet name=" Раздел 9" sheetId="10" r:id="rId10"/>
    <sheet name=" Раздел 10" sheetId="11" r:id="rId11"/>
  </sheets>
  <definedNames>
    <definedName name="Внимание" localSheetId="10">#REF!</definedName>
    <definedName name="Внимание" localSheetId="9">#REF!</definedName>
    <definedName name="Внимание" localSheetId="8">#REF!</definedName>
    <definedName name="Внимание">'Раздел0'!$AV$21</definedName>
    <definedName name="_xlnm.Print_Titles" localSheetId="6">' Раздел 6'!$1:$5</definedName>
    <definedName name="_xlnm.Print_Titles" localSheetId="3">'Раздел 3'!$1:$5</definedName>
    <definedName name="_xlnm.Print_Titles" localSheetId="4">'Раздел 4'!$1:$5</definedName>
    <definedName name="_xlnm.Print_Titles" localSheetId="7">'Раздел 7'!$1:$5</definedName>
    <definedName name="_xlnm.Print_Titles" localSheetId="8">'Раздел 8'!$1:$6</definedName>
    <definedName name="_xlnm.Print_Area" localSheetId="5">' Раздел 5'!$A$1:$J$8</definedName>
    <definedName name="_xlnm.Print_Area" localSheetId="6">' Раздел 6'!$A:$W</definedName>
    <definedName name="_xlnm.Print_Area" localSheetId="1">'Раздел 1'!$A$1:$E$8</definedName>
    <definedName name="_xlnm.Print_Area" localSheetId="4">'Раздел 4'!$A:$P</definedName>
    <definedName name="_xlnm.Print_Area" localSheetId="7">'Раздел 7'!$A:$R</definedName>
    <definedName name="_xlnm.Print_Area" localSheetId="8">'Раздел 8'!$A:$L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V21" authorId="0">
      <text>
        <r>
          <rPr>
            <sz val="10"/>
            <rFont val="Times New Roman"/>
            <family val="1"/>
          </rPr>
          <t>В строке укажите полное наименование организации</t>
        </r>
      </text>
    </comment>
    <comment ref="S23" authorId="0">
      <text>
        <r>
          <rPr>
            <sz val="10"/>
            <rFont val="Times New Roman"/>
            <family val="1"/>
          </rPr>
          <t>В строке укажите полный почтовый адрес фактического нахождения учреждения</t>
        </r>
      </text>
    </comment>
    <comment ref="EU30" authorId="0">
      <text>
        <r>
          <rPr>
            <sz val="9"/>
            <rFont val="Times New Roman"/>
            <family val="1"/>
          </rPr>
          <t>Укажите персональные данные должностного лица, ответственного за представление статистической информации</t>
        </r>
      </text>
    </comment>
  </commentList>
</comments>
</file>

<file path=xl/sharedStrings.xml><?xml version="1.0" encoding="utf-8"?>
<sst xmlns="http://schemas.openxmlformats.org/spreadsheetml/2006/main" count="1476" uniqueCount="465">
  <si>
    <t>Раздел 1. Сведения об общеобразовательных организациях</t>
  </si>
  <si>
    <t>№ строки</t>
  </si>
  <si>
    <t>Общее количество общеобразовательных организаций (юр. лиц)</t>
  </si>
  <si>
    <t xml:space="preserve">Количество общеобразовательных организаций (юр. лиц), имеющих лицензию на право ведения образовательной деятельности по дополнительногму образованию </t>
  </si>
  <si>
    <t xml:space="preserve">Количество общеобразовательных организаций (юр. лиц), реализующих дополнительные общеобразовательные программы в области физической культуры и спорта 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</si>
  <si>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</si>
  <si>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</si>
  <si>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</si>
  <si>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</si>
  <si>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</si>
  <si>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</si>
  <si>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Раздел 2. Финансирование групп дополнительного образования физкультурно-спортивной направленности общеобразовательных организаций</t>
  </si>
  <si>
    <t>Раздел 3. Сведения об обучающихся по дополнительным общеобразовательным программам  в области физической культуры и спорта в общеобразовательных организациях</t>
  </si>
  <si>
    <t>Виды спорта</t>
  </si>
  <si>
    <t>Количество секций в общеобразовательных организациях, развивающих вид спорта</t>
  </si>
  <si>
    <t>Количество обучающихся  (чел.)</t>
  </si>
  <si>
    <t>Из общего числа обучающихся (чел.)</t>
  </si>
  <si>
    <t>Количество спортивно-массовых мероприятий по видам спорта, проведённых в течение уч. года</t>
  </si>
  <si>
    <t xml:space="preserve">Количество обучающихся, принявших участие в спортивно-массовых мероприятиях </t>
  </si>
  <si>
    <t>В том числе в субъекте РФ</t>
  </si>
  <si>
    <t xml:space="preserve">из числа занимающихся в сельской местности </t>
  </si>
  <si>
    <t>Дети из многодетных и малообеспеченных семей</t>
  </si>
  <si>
    <t>Дети с единственным родителем</t>
  </si>
  <si>
    <t>Дети-сироты</t>
  </si>
  <si>
    <t>Дети оставшиеся без попечения родителей, переданные на воспитание в семью</t>
  </si>
  <si>
    <t>Дети с ОВЗ</t>
  </si>
  <si>
    <t>Дети-инвалиды</t>
  </si>
  <si>
    <t>Обучаю-щиеся на платной основе</t>
  </si>
  <si>
    <t>В сельской местности</t>
  </si>
  <si>
    <r>
      <t xml:space="preserve">Дети с ОВЗ из </t>
    </r>
    <r>
      <rPr>
        <b/>
        <sz val="10"/>
        <rFont val="Times New Roman"/>
        <family val="1"/>
      </rPr>
      <t>графы 23:</t>
    </r>
  </si>
  <si>
    <r>
      <t xml:space="preserve">Дети-инвалиды </t>
    </r>
    <r>
      <rPr>
        <b/>
        <sz val="10"/>
        <rFont val="Times New Roman"/>
        <family val="1"/>
      </rPr>
      <t>графы 23:</t>
    </r>
  </si>
  <si>
    <t>их них в сельской местности</t>
  </si>
  <si>
    <t>в сельской местности</t>
  </si>
  <si>
    <t>5-6 лет</t>
  </si>
  <si>
    <t>7-9 лет</t>
  </si>
  <si>
    <t>10-14 лет</t>
  </si>
  <si>
    <t>15-18 лет</t>
  </si>
  <si>
    <t>Авиамодельный спорт</t>
  </si>
  <si>
    <t>Автомобильный спорт</t>
  </si>
  <si>
    <t>Айкидо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</si>
  <si>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</si>
  <si>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</si>
  <si>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</si>
  <si>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</si>
  <si>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</si>
  <si>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</si>
  <si>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</si>
  <si>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</si>
  <si>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</si>
  <si>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</si>
  <si>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</si>
  <si>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</si>
  <si>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</si>
  <si>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</si>
  <si>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</si>
  <si>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</si>
  <si>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</si>
  <si>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</si>
  <si>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</si>
  <si>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</si>
  <si>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</si>
  <si>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</si>
  <si>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</si>
  <si>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</si>
  <si>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</si>
  <si>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</si>
  <si>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</si>
  <si>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</si>
  <si>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</si>
  <si>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</si>
  <si>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</si>
  <si>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</si>
  <si>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</si>
  <si>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</si>
  <si>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</si>
  <si>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</si>
  <si>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</si>
  <si>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</si>
  <si>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</si>
  <si>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</si>
  <si>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</si>
  <si>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</si>
  <si>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</si>
  <si>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</si>
  <si>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</si>
  <si>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26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</si>
  <si>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</si>
  <si>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</si>
  <si>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</si>
  <si>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</si>
  <si>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</si>
  <si>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</si>
  <si>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</si>
  <si>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</si>
  <si>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</si>
  <si>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</si>
  <si>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</si>
  <si>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</si>
  <si>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</si>
  <si>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</si>
  <si>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</si>
  <si>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</si>
  <si>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</si>
  <si>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</si>
  <si>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</si>
  <si>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</si>
  <si>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</si>
  <si>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</si>
  <si>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</si>
  <si>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</si>
  <si>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</si>
  <si>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</si>
  <si>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</si>
  <si>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</si>
  <si>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</si>
  <si>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</si>
  <si>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</si>
  <si>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</si>
  <si>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</si>
  <si>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</si>
  <si>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</si>
  <si>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</si>
  <si>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</si>
  <si>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</si>
  <si>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</si>
  <si>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</si>
  <si>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</si>
  <si>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</si>
  <si>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</si>
  <si>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</si>
  <si>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</si>
  <si>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</si>
  <si>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</si>
  <si>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</si>
  <si>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</si>
  <si>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</si>
  <si>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</si>
  <si>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</si>
  <si>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</si>
  <si>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</si>
  <si>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</si>
  <si>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</si>
  <si>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</si>
  <si>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</si>
  <si>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</si>
  <si>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</si>
  <si>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</si>
  <si>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</si>
  <si>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</si>
  <si>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</si>
  <si>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</si>
  <si>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</si>
  <si>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</si>
  <si>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</si>
  <si>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</si>
  <si>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</si>
  <si>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</si>
  <si>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</si>
  <si>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</si>
  <si>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</si>
  <si>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</si>
  <si>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</si>
  <si>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</si>
  <si>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</si>
  <si>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</si>
  <si>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</si>
  <si>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</si>
  <si>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</si>
  <si>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</si>
  <si>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</si>
  <si>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</si>
  <si>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</si>
  <si>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</si>
  <si>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</si>
  <si>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</si>
  <si>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</si>
  <si>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</si>
  <si>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</si>
  <si>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</si>
  <si>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</si>
  <si>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</si>
  <si>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</si>
  <si>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</si>
  <si>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</si>
  <si>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</si>
  <si>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</si>
  <si>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</si>
  <si>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</si>
  <si>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</si>
  <si>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</si>
  <si>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</si>
  <si>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</si>
  <si>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</si>
  <si>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</si>
  <si>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</si>
  <si>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</si>
  <si>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</si>
  <si>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</si>
  <si>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</si>
  <si>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</si>
  <si>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</si>
  <si>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</si>
  <si>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</si>
  <si>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 xml:space="preserve"> 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</si>
  <si>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</si>
  <si>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</si>
  <si>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</si>
  <si>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</si>
  <si>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</si>
  <si>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</si>
  <si>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</si>
  <si>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</si>
  <si>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</si>
  <si>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</si>
  <si>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</si>
  <si>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</si>
  <si>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</si>
  <si>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</si>
  <si>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</si>
  <si>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</si>
  <si>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</si>
  <si>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</si>
  <si>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</si>
  <si>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</si>
  <si>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</si>
  <si>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</si>
  <si>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</si>
  <si>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</si>
  <si>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</si>
  <si>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</si>
  <si>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</si>
  <si>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</si>
  <si>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</si>
  <si>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</si>
  <si>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</si>
  <si>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</si>
  <si>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</si>
  <si>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</si>
  <si>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</si>
  <si>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</si>
  <si>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</si>
  <si>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</si>
  <si>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</si>
  <si>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</si>
  <si>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</si>
  <si>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</si>
  <si>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</si>
  <si>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</si>
  <si>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</si>
  <si>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</si>
  <si>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</si>
  <si>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</si>
  <si>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</si>
  <si>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</si>
  <si>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</si>
  <si>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</si>
  <si>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</si>
  <si>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</si>
  <si>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</si>
  <si>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</si>
  <si>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</si>
  <si>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</si>
  <si>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</si>
  <si>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</si>
  <si>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</si>
  <si>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</si>
  <si>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</si>
  <si>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</si>
  <si>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</si>
  <si>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</si>
  <si>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</si>
  <si>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</si>
  <si>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</si>
  <si>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</si>
  <si>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</si>
  <si>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</si>
  <si>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</si>
  <si>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</si>
  <si>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</si>
  <si>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</si>
  <si>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</si>
  <si>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</si>
  <si>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</si>
  <si>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</si>
  <si>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</si>
  <si>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</si>
  <si>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</si>
  <si>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</si>
  <si>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</si>
  <si>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</si>
  <si>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</si>
  <si>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</si>
  <si>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</si>
  <si>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</si>
  <si>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</si>
  <si>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</si>
  <si>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</si>
  <si>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</si>
  <si>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</si>
  <si>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</si>
  <si>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</si>
  <si>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</si>
  <si>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</si>
  <si>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</si>
  <si>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</si>
  <si>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</si>
  <si>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</si>
  <si>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</si>
  <si>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</si>
  <si>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</si>
  <si>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Раздел 4. Кадровое обеспечение групп дополнительного образования физкультурно-спортивной направленности общеобразовательных организаций</t>
  </si>
  <si>
    <t>Кадровый состав системы дополнительного образования физкультурно-спортивной направленности общеобразовательных организаций (чел.)</t>
  </si>
  <si>
    <t>Из них имеют образование в области физической культуры и спорта:</t>
  </si>
  <si>
    <t>Педагогические работники в области физической культуры и спорта осуществляющие реализацию программ дополнительного образования в образовательной организации</t>
  </si>
  <si>
    <t xml:space="preserve">Всего </t>
  </si>
  <si>
    <t xml:space="preserve">Педагоги дополнительного образования </t>
  </si>
  <si>
    <t xml:space="preserve">Тренеры-преподаватели </t>
  </si>
  <si>
    <t>Высшее - бакалавриат, специалитет</t>
  </si>
  <si>
    <t>Высшее - магистратура</t>
  </si>
  <si>
    <t>Среднее профессиональное образование</t>
  </si>
  <si>
    <t>Дополнительное профессиональное образование</t>
  </si>
  <si>
    <t>Имеют классификационную категорию</t>
  </si>
  <si>
    <t>из них в сельской местности</t>
  </si>
  <si>
    <t>первая</t>
  </si>
  <si>
    <t>высшая</t>
  </si>
  <si>
    <t>до 30 лет</t>
  </si>
  <si>
    <t>31-45 лет</t>
  </si>
  <si>
    <t>46-60 лет</t>
  </si>
  <si>
    <t>старше 60 лет</t>
  </si>
  <si>
    <t>Раздел 5. Школьные спортивные клубы</t>
  </si>
  <si>
    <r>
      <t xml:space="preserve">Общее количество общеобразователных организаций (юридических лиц), имеющих ШСК                       </t>
    </r>
    <r>
      <rPr>
        <b/>
        <sz val="10"/>
        <rFont val="Times New Roman"/>
        <family val="1"/>
      </rPr>
      <t>(согласно форме статистической отчетности 1-ФК Минспорта России)</t>
    </r>
  </si>
  <si>
    <r>
      <t>Из них (гр.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) по форме создания ШСК:</t>
    </r>
  </si>
  <si>
    <t>Общественное объединение</t>
  </si>
  <si>
    <t xml:space="preserve">Структурное подразделение </t>
  </si>
  <si>
    <t>Структурное подразделение</t>
  </si>
  <si>
    <t>3</t>
  </si>
  <si>
    <t>4</t>
  </si>
  <si>
    <t>5</t>
  </si>
  <si>
    <t>6</t>
  </si>
  <si>
    <t>7</t>
  </si>
  <si>
    <t>8</t>
  </si>
  <si>
    <t>9</t>
  </si>
  <si>
    <t>Раздел 6. Сведения об обучающихся в школьных спортивных клубах</t>
  </si>
  <si>
    <t>Количество учебных групп в ШСК, по видам спорта</t>
  </si>
  <si>
    <t>Количество обучающихся в ШСК (чел.)</t>
  </si>
  <si>
    <r>
      <t>Из общего числа обучающихся (гр.</t>
    </r>
    <r>
      <rPr>
        <b/>
        <sz val="10"/>
        <rFont val="Times New Roman"/>
        <family val="1"/>
      </rPr>
      <t xml:space="preserve"> 5</t>
    </r>
    <r>
      <rPr>
        <sz val="10"/>
        <rFont val="Times New Roman"/>
        <family val="1"/>
      </rPr>
      <t>):</t>
    </r>
  </si>
  <si>
    <t>Количество обучающихся, принявших участие в спортивно-массовых мероприятиях ШСК</t>
  </si>
  <si>
    <r>
      <t xml:space="preserve">Из общего числа принявших участие </t>
    </r>
    <r>
      <rPr>
        <b/>
        <sz val="10"/>
        <rFont val="Times New Roman"/>
        <family val="1"/>
      </rPr>
      <t>(гр.23):</t>
    </r>
  </si>
  <si>
    <r>
      <t xml:space="preserve">В том числе (из гр.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</si>
  <si>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 xml:space="preserve">Из числа обучающихся в сельской местности (из гр. </t>
    </r>
    <r>
      <rPr>
        <b/>
        <sz val="10"/>
        <rFont val="Times New Roman"/>
        <family val="1"/>
      </rPr>
      <t>6</t>
    </r>
    <r>
      <rPr>
        <sz val="10"/>
        <rFont val="Times New Roman"/>
        <family val="1"/>
      </rPr>
      <t>)</t>
    </r>
  </si>
  <si>
    <t>Обучающиеся на платной основе</t>
  </si>
  <si>
    <t>Дети- инвалиды</t>
  </si>
  <si>
    <t xml:space="preserve">Раздел 7. Кадровое обеспечение системы школьных спортивных клубов </t>
  </si>
  <si>
    <t>Кадровый состав системы ШСК (чел.)</t>
  </si>
  <si>
    <r>
      <t>Из них (</t>
    </r>
    <r>
      <rPr>
        <b/>
        <sz val="10"/>
        <rFont val="Times New Roman"/>
        <family val="1"/>
      </rPr>
      <t>гр. 3, гр.4</t>
    </r>
    <r>
      <rPr>
        <sz val="10"/>
        <rFont val="Times New Roman"/>
        <family val="1"/>
      </rPr>
      <t>) имеют образование в области физической культуры и спорта:</t>
    </r>
  </si>
  <si>
    <t xml:space="preserve">Инструктор по физической культуре </t>
  </si>
  <si>
    <t xml:space="preserve">Тренеры, тренеры-преподаватели </t>
  </si>
  <si>
    <t xml:space="preserve">Раздел 8. Сведения о наличии и состоянии объектов спортивной инфраструктуры общеобразовательных организаций  </t>
  </si>
  <si>
    <t>Объекты спортивной инфраструктуры</t>
  </si>
  <si>
    <t>Количество общеобразовательных организаций (юр. лиц), имеющих на балансе объекты спортивной инфраструктуры</t>
  </si>
  <si>
    <t xml:space="preserve">Количество объектов спортивной инфраструктуры </t>
  </si>
  <si>
    <r>
      <t xml:space="preserve">из общего числа (гр.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 xml:space="preserve">) объектов спортивной инфраструктуры : </t>
    </r>
  </si>
  <si>
    <r>
      <t>из числа объектов спортивной инфраструктуры, расположенных в сельской местности (гр.</t>
    </r>
    <r>
      <rPr>
        <b/>
        <sz val="10"/>
        <rFont val="Times New Roman"/>
        <family val="1"/>
      </rPr>
      <t xml:space="preserve"> 6</t>
    </r>
    <r>
      <rPr>
        <sz val="10"/>
        <rFont val="Times New Roman"/>
        <family val="1"/>
      </rPr>
      <t xml:space="preserve">): </t>
    </r>
  </si>
  <si>
    <t>Требуют ремонта</t>
  </si>
  <si>
    <t>В аварийном состоянии</t>
  </si>
  <si>
    <t>Строящиеся объекты</t>
  </si>
  <si>
    <t>СПОРТИВНЫЕ ЗАЛЫ</t>
  </si>
  <si>
    <t>Зал 42 х 24 м и более</t>
  </si>
  <si>
    <t>Зал 36 х18 м</t>
  </si>
  <si>
    <t>Зал 30 х 15 м</t>
  </si>
  <si>
    <t>Зал 30 х 18 м</t>
  </si>
  <si>
    <t>Зал 24 х 12 м</t>
  </si>
  <si>
    <t>Зал 18 х 9 м</t>
  </si>
  <si>
    <t>Зал нестандартный</t>
  </si>
  <si>
    <t>Приспособленное под зал помещение</t>
  </si>
  <si>
    <t>СПОРТИВНЫЕ ЗАЛЫ (тренажерный, фитнес, АФК)</t>
  </si>
  <si>
    <t>Тренажерный зал</t>
  </si>
  <si>
    <t>Зал для фитнеса</t>
  </si>
  <si>
    <t>Зал для адаптивной физической культуры (АФК)</t>
  </si>
  <si>
    <t>СТРЕЛКОВЫЕ ТИРЫ</t>
  </si>
  <si>
    <t>Тир стандартный, для пулевой (пневматической) стрельбы</t>
  </si>
  <si>
    <t>Места, оборудованные для стрельбы</t>
  </si>
  <si>
    <t>ОТКРЫТЫЕ ПЛОСКОСТНЫЕ СПОРТИВНЫЕ СООРУЖЕНИЯ</t>
  </si>
  <si>
    <t>Футбольное поле</t>
  </si>
  <si>
    <t>Универсальная спортивная площадка</t>
  </si>
  <si>
    <t>Баскетбольная площадка</t>
  </si>
  <si>
    <t>Волейбольная площадка</t>
  </si>
  <si>
    <t>Площадка для подвижных игр</t>
  </si>
  <si>
    <t>Хоккейная или ледовая площадка</t>
  </si>
  <si>
    <t>Тренажерная площадка</t>
  </si>
  <si>
    <t>Спортивно-развивающая площадка</t>
  </si>
  <si>
    <t>СПОРТИВНЫЕ ОБЪЕКТЫ</t>
  </si>
  <si>
    <t>Иные спортивные площадки (для лапты, регби, городков и т.п.)</t>
  </si>
  <si>
    <t>Гимнастический городок</t>
  </si>
  <si>
    <t>Полоса препятствий</t>
  </si>
  <si>
    <t>ОБЪЕКТЫ ЛЫЖНОЙ ПОДГОТОВКИ</t>
  </si>
  <si>
    <t>Лыжная трасса</t>
  </si>
  <si>
    <t>Учебная лыжня</t>
  </si>
  <si>
    <t>Лыжная база</t>
  </si>
  <si>
    <t>СТАДИОНЫ</t>
  </si>
  <si>
    <t>Стадион с трибунами</t>
  </si>
  <si>
    <t>Стадион без трибун</t>
  </si>
  <si>
    <t>БЕГОВЫЕ ДОРОЖКИ</t>
  </si>
  <si>
    <t>Прямая беговая дорожка</t>
  </si>
  <si>
    <t>Круговая беговая дорожка</t>
  </si>
  <si>
    <t>ЛЕГКОАТЛЕТИЧЕСКИЕ СЕКТОРЫ</t>
  </si>
  <si>
    <t>Сектор для прыжков в длину</t>
  </si>
  <si>
    <t>Сектор для метания</t>
  </si>
  <si>
    <t>ПЛАВАТЕЛЬНЫЕ БАССЕЙНЫ</t>
  </si>
  <si>
    <t>Ванны 50-метровые</t>
  </si>
  <si>
    <t>Ванны 25-метровые</t>
  </si>
  <si>
    <t>Ванны иных размеров</t>
  </si>
  <si>
    <t>Бассейны, имеющие ванну для прыжков в воду</t>
  </si>
  <si>
    <t>СПОРТИВНЫЕ ОБЪЕКТЫ (другие)</t>
  </si>
  <si>
    <t>Другие спортивные сооружения</t>
  </si>
  <si>
    <t xml:space="preserve">Раздел 9. Отсутствие спортивных залов в общеобразовательных организациях, организации не имеющие потребности в модернизации спортивной инфраструктуры </t>
  </si>
  <si>
    <t>Общеобразовательные организации (юр. лица), в которых отсутствуют спортивные залы</t>
  </si>
  <si>
    <t>Общеобразовательные организации (в том числе филиалы), в которых отсутствуют спортивные залы</t>
  </si>
  <si>
    <t>Общеобразовательные организации (юр. лица), не имеющие потребности в модернизации спортивной инфраструктуры</t>
  </si>
  <si>
    <t>Раздел 10. Совместное использование спортивной инфраструктуры</t>
  </si>
  <si>
    <t>Количество общеобразовательных организаций (юр. лиц), использующих спортивную инфраструктуру, не находящуюся на балансе общеобразовательной организации</t>
  </si>
  <si>
    <t>Количество обучающихся общеобразовательных организаций, занимающихся на объектах спортивной инфраструктуры, не находящихся на балансе общеобразовательной организации, в рамках совместного использования спортивной инфраструктуры (в рамках урочной и внеурочной деятельности )</t>
  </si>
  <si>
    <t xml:space="preserve">Количество занимающихся на объектах спортивной инфраструктуры общеобразовательных организаций из числа организованных групп населения, в рамках совместного использования спортивной инфраструктуры </t>
  </si>
  <si>
    <t>Общеобразовательные организации, предоставляющие свою спортивную инфраструктуру организованным группам населения и организациям</t>
  </si>
  <si>
    <t>Всего (юр. лиц)</t>
  </si>
  <si>
    <t>Количество заключённых договоров безвозмездного пользования, сотрудничества и иных</t>
  </si>
  <si>
    <t>Количество договоров о предоставлении спортивной инфраструктуры на платной основе</t>
  </si>
  <si>
    <r>
      <t xml:space="preserve">Из общего числа (гр. </t>
    </r>
    <r>
      <rPr>
        <b/>
        <sz val="9"/>
        <rFont val="Times New Roman"/>
        <family val="1"/>
      </rPr>
      <t>6</t>
    </r>
    <r>
      <rPr>
        <sz val="9"/>
        <rFont val="Times New Roman"/>
        <family val="1"/>
      </rPr>
      <t>) предоставляют объекты спортивной инфраструктуры:</t>
    </r>
  </si>
  <si>
    <t>Детско-юношеским спортивным школам</t>
  </si>
  <si>
    <t>Физкультурно-оздоровительным клубам по месту жительства</t>
  </si>
  <si>
    <t>Иным организованным группам населения</t>
  </si>
  <si>
    <t>ВОЗМОЖНО ПРЕДОСТАВЛЕНИЕ В ЭЛЕКТРОННОМ ВИДЕ</t>
  </si>
  <si>
    <t>Сводные сведения о состоянии физкультурно-спортивной деятельности</t>
  </si>
  <si>
    <t>общеобразовательных организаций субъектов Российской Федерации</t>
  </si>
  <si>
    <t>Предоставляют:</t>
  </si>
  <si>
    <t>Сроки предоставления</t>
  </si>
  <si>
    <t>общеобразовательные организации:</t>
  </si>
  <si>
    <t xml:space="preserve"> - муниципальному органу управления образованем</t>
  </si>
  <si>
    <t>муниципальные органы управления образованием:</t>
  </si>
  <si>
    <t xml:space="preserve"> - органу исполнительной власти субъекта Российской Федерации, осуществляющему государственное управление в сфере образования</t>
  </si>
  <si>
    <t>органы исполнительной власти субъектов Российской Федерации, осуществляющие государственное управление в сфере образования:</t>
  </si>
  <si>
    <t xml:space="preserve"> - Федеральному государственному бюджетному учреждению "Федеральный центр </t>
  </si>
  <si>
    <t>организационно - методического обеспечения физического воспитания"</t>
  </si>
  <si>
    <t>Годовая</t>
  </si>
  <si>
    <t xml:space="preserve"> Наименование отчитывающейся организации</t>
  </si>
  <si>
    <t xml:space="preserve"> Почтовый адрес</t>
  </si>
  <si>
    <t>Код
формы
по ОКУД</t>
  </si>
  <si>
    <t>Код</t>
  </si>
  <si>
    <t>отчитывающейся организации
по ОКПО</t>
  </si>
  <si>
    <t>Должностное лицо, ответственное за предоставление статистической информации:</t>
  </si>
  <si>
    <t xml:space="preserve"> Должность:    </t>
  </si>
  <si>
    <t>Ф.И.О.   __________________________________________________________________</t>
  </si>
  <si>
    <t>год</t>
  </si>
  <si>
    <r>
      <t xml:space="preserve">            </t>
    </r>
    <r>
      <rPr>
        <i/>
        <sz val="9"/>
        <rFont val="Times New Roman"/>
        <family val="1"/>
      </rPr>
      <t xml:space="preserve"> (подпись)                                                   (дата) </t>
    </r>
  </si>
  <si>
    <t xml:space="preserve"> E-mail:                                                                                  </t>
  </si>
  <si>
    <t>Телефон:</t>
  </si>
  <si>
    <t xml:space="preserve">  за 2019-2020 учебный год</t>
  </si>
  <si>
    <t xml:space="preserve"> Мониторинг общеобразовательных организаций, реализующих программы дополнительного образования</t>
  </si>
  <si>
    <t>до 20 февраля 2020 года</t>
  </si>
  <si>
    <t>до 1 марта 2020 года</t>
  </si>
  <si>
    <t>до 15 марта 2020 года</t>
  </si>
  <si>
    <r>
      <t xml:space="preserve">Общее финансирование </t>
    </r>
    <r>
      <rPr>
        <b/>
        <sz val="10"/>
        <rFont val="Times New Roman"/>
        <family val="1"/>
      </rPr>
      <t>(тыс.руб.)</t>
    </r>
  </si>
  <si>
    <r>
      <t xml:space="preserve">Бюджетное финансирование </t>
    </r>
    <r>
      <rPr>
        <b/>
        <sz val="10"/>
        <rFont val="Times New Roman"/>
        <family val="1"/>
      </rPr>
      <t>(тыс.руб.)</t>
    </r>
  </si>
  <si>
    <r>
      <t xml:space="preserve">Внеюджетное финансирование (привлеченные средства) </t>
    </r>
    <r>
      <rPr>
        <b/>
        <sz val="10"/>
        <rFont val="Times New Roman"/>
        <family val="1"/>
      </rPr>
      <t>(тыс.руб.)</t>
    </r>
  </si>
  <si>
    <r>
      <t>Общее финансирование ШСК (тыс.</t>
    </r>
    <r>
      <rPr>
        <b/>
        <sz val="10"/>
        <rFont val="Times New Roman"/>
        <family val="1"/>
      </rPr>
      <t>руб.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</si>
</sst>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u val="single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0" tint="-0.2499399930238723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left" wrapText="1"/>
      <protection/>
    </xf>
    <xf numFmtId="49" fontId="4" fillId="34" borderId="10" xfId="52" applyNumberFormat="1" applyFont="1" applyFill="1" applyBorder="1" applyAlignment="1">
      <alignment horizontal="center" vertical="center"/>
      <protection/>
    </xf>
    <xf numFmtId="3" fontId="5" fillId="34" borderId="10" xfId="52" applyNumberFormat="1" applyFont="1" applyFill="1" applyBorder="1" applyAlignment="1" applyProtection="1">
      <alignment horizontal="right" vertical="center"/>
      <protection/>
    </xf>
    <xf numFmtId="0" fontId="4" fillId="0" borderId="10" xfId="52" applyFont="1" applyBorder="1">
      <alignment/>
      <protection/>
    </xf>
    <xf numFmtId="3" fontId="4" fillId="0" borderId="10" xfId="52" applyNumberFormat="1" applyFont="1" applyBorder="1" applyAlignment="1" applyProtection="1">
      <alignment horizontal="right" vertical="center"/>
      <protection locked="0"/>
    </xf>
    <xf numFmtId="0" fontId="4" fillId="0" borderId="10" xfId="52" applyFont="1" applyFill="1" applyBorder="1" applyAlignment="1">
      <alignment horizontal="left" wrapText="1"/>
      <protection/>
    </xf>
    <xf numFmtId="0" fontId="2" fillId="35" borderId="0" xfId="52" applyFill="1" applyBorder="1">
      <alignment/>
      <protection/>
    </xf>
    <xf numFmtId="0" fontId="2" fillId="35" borderId="0" xfId="52" applyFill="1" applyBorder="1" applyAlignment="1">
      <alignment horizontal="right"/>
      <protection/>
    </xf>
    <xf numFmtId="0" fontId="2" fillId="36" borderId="0" xfId="52" applyFill="1" applyBorder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/>
      <protection/>
    </xf>
    <xf numFmtId="0" fontId="5" fillId="34" borderId="12" xfId="52" applyFont="1" applyFill="1" applyBorder="1" applyAlignment="1">
      <alignment horizontal="left" wrapText="1"/>
      <protection/>
    </xf>
    <xf numFmtId="49" fontId="4" fillId="34" borderId="12" xfId="52" applyNumberFormat="1" applyFont="1" applyFill="1" applyBorder="1" applyAlignment="1">
      <alignment horizontal="center" vertical="center"/>
      <protection/>
    </xf>
    <xf numFmtId="3" fontId="5" fillId="34" borderId="12" xfId="52" applyNumberFormat="1" applyFont="1" applyFill="1" applyBorder="1" applyAlignment="1">
      <alignment horizontal="right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34" borderId="10" xfId="52" applyNumberFormat="1" applyFont="1" applyFill="1" applyBorder="1" applyAlignment="1">
      <alignment horizontal="right" vertical="center"/>
      <protection/>
    </xf>
    <xf numFmtId="3" fontId="4" fillId="0" borderId="10" xfId="52" applyNumberFormat="1" applyFont="1" applyBorder="1" applyAlignment="1" applyProtection="1">
      <alignment horizontal="center" vertical="center"/>
      <protection locked="0"/>
    </xf>
    <xf numFmtId="0" fontId="4" fillId="0" borderId="0" xfId="52" applyFont="1">
      <alignment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Fill="1" applyBorder="1" applyAlignment="1">
      <alignment vertical="center" wrapText="1"/>
      <protection/>
    </xf>
    <xf numFmtId="0" fontId="4" fillId="35" borderId="13" xfId="52" applyNumberFormat="1" applyFont="1" applyFill="1" applyBorder="1" applyAlignment="1">
      <alignment vertical="center" wrapText="1"/>
      <protection/>
    </xf>
    <xf numFmtId="0" fontId="4" fillId="33" borderId="11" xfId="52" applyNumberFormat="1" applyFont="1" applyFill="1" applyBorder="1" applyAlignment="1">
      <alignment horizontal="center" vertical="center" wrapText="1"/>
      <protection/>
    </xf>
    <xf numFmtId="0" fontId="4" fillId="33" borderId="11" xfId="52" applyNumberFormat="1" applyFont="1" applyFill="1" applyBorder="1" applyAlignment="1">
      <alignment horizontal="center" vertical="center"/>
      <protection/>
    </xf>
    <xf numFmtId="0" fontId="5" fillId="34" borderId="12" xfId="52" applyNumberFormat="1" applyFont="1" applyFill="1" applyBorder="1" applyAlignment="1" applyProtection="1">
      <alignment horizontal="left" vertical="center" wrapText="1"/>
      <protection hidden="1"/>
    </xf>
    <xf numFmtId="0" fontId="5" fillId="34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center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 locked="0"/>
    </xf>
    <xf numFmtId="0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Border="1" applyAlignment="1" applyProtection="1">
      <alignment horizontal="center" vertical="center"/>
      <protection locked="0"/>
    </xf>
    <xf numFmtId="0" fontId="4" fillId="0" borderId="14" xfId="52" applyNumberFormat="1" applyFont="1" applyFill="1" applyBorder="1" applyAlignment="1">
      <alignment horizontal="center"/>
      <protection/>
    </xf>
    <xf numFmtId="0" fontId="4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5" fillId="34" borderId="11" xfId="52" applyNumberFormat="1" applyFont="1" applyFill="1" applyBorder="1" applyAlignment="1" applyProtection="1">
      <alignment horizontal="center" vertical="center"/>
      <protection hidden="1"/>
    </xf>
    <xf numFmtId="0" fontId="5" fillId="34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Alignment="1" applyProtection="1">
      <alignment horizontal="center" vertical="center"/>
      <protection hidden="1"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/>
      <protection/>
    </xf>
    <xf numFmtId="0" fontId="5" fillId="34" borderId="11" xfId="52" applyFont="1" applyFill="1" applyBorder="1" applyAlignment="1" applyProtection="1">
      <alignment horizontal="center" vertical="center" wrapText="1"/>
      <protection hidden="1"/>
    </xf>
    <xf numFmtId="0" fontId="5" fillId="34" borderId="11" xfId="52" applyFont="1" applyFill="1" applyBorder="1" applyAlignment="1" applyProtection="1">
      <alignment horizontal="center" vertical="center"/>
      <protection hidden="1"/>
    </xf>
    <xf numFmtId="0" fontId="4" fillId="0" borderId="0" xfId="52" applyFont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wrapText="1"/>
      <protection/>
    </xf>
    <xf numFmtId="49" fontId="4" fillId="0" borderId="12" xfId="52" applyNumberFormat="1" applyFont="1" applyFill="1" applyBorder="1" applyAlignment="1">
      <alignment horizontal="center"/>
      <protection/>
    </xf>
    <xf numFmtId="0" fontId="4" fillId="34" borderId="12" xfId="52" applyFont="1" applyFill="1" applyBorder="1" applyAlignment="1" applyProtection="1">
      <alignment horizontal="center" vertical="center"/>
      <protection hidden="1"/>
    </xf>
    <xf numFmtId="0" fontId="4" fillId="0" borderId="12" xfId="52" applyFont="1" applyBorder="1" applyAlignment="1" applyProtection="1">
      <alignment horizontal="center" vertical="center"/>
      <protection locked="0"/>
    </xf>
    <xf numFmtId="0" fontId="4" fillId="0" borderId="12" xfId="52" applyFont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4" fillId="0" borderId="10" xfId="52" applyFont="1" applyBorder="1" applyAlignment="1" applyProtection="1">
      <alignment horizontal="center" vertical="center" wrapText="1"/>
      <protection locked="0"/>
    </xf>
    <xf numFmtId="49" fontId="4" fillId="0" borderId="14" xfId="52" applyNumberFormat="1" applyFont="1" applyFill="1" applyBorder="1" applyAlignment="1">
      <alignment horizont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/>
      <protection locked="0"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 applyProtection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5" fillId="34" borderId="10" xfId="52" applyFont="1" applyFill="1" applyBorder="1" applyProtection="1">
      <alignment/>
      <protection hidden="1"/>
    </xf>
    <xf numFmtId="0" fontId="5" fillId="34" borderId="10" xfId="52" applyFont="1" applyFill="1" applyBorder="1" applyAlignment="1" applyProtection="1">
      <alignment horizontal="center" vertical="center"/>
      <protection hidden="1"/>
    </xf>
    <xf numFmtId="49" fontId="4" fillId="0" borderId="0" xfId="52" applyNumberFormat="1" applyFont="1">
      <alignment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 applyProtection="1">
      <alignment horizontal="center" vertical="center" wrapText="1"/>
      <protection/>
    </xf>
    <xf numFmtId="49" fontId="4" fillId="33" borderId="11" xfId="52" applyNumberFormat="1" applyFont="1" applyFill="1" applyBorder="1" applyAlignment="1" applyProtection="1">
      <alignment horizontal="center" vertical="center"/>
      <protection/>
    </xf>
    <xf numFmtId="49" fontId="7" fillId="34" borderId="12" xfId="52" applyNumberFormat="1" applyFont="1" applyFill="1" applyBorder="1" applyAlignment="1" applyProtection="1">
      <alignment horizontal="left" wrapText="1"/>
      <protection/>
    </xf>
    <xf numFmtId="49" fontId="8" fillId="34" borderId="12" xfId="52" applyNumberFormat="1" applyFont="1" applyFill="1" applyBorder="1" applyAlignment="1" applyProtection="1">
      <alignment horizontal="center" vertical="center"/>
      <protection/>
    </xf>
    <xf numFmtId="1" fontId="7" fillId="34" borderId="12" xfId="52" applyNumberFormat="1" applyFont="1" applyFill="1" applyBorder="1" applyAlignment="1" applyProtection="1">
      <alignment horizontal="center" vertical="center"/>
      <protection hidden="1"/>
    </xf>
    <xf numFmtId="49" fontId="4" fillId="0" borderId="10" xfId="52" applyNumberFormat="1" applyFont="1" applyBorder="1" applyProtection="1">
      <alignment/>
      <protection/>
    </xf>
    <xf numFmtId="49" fontId="4" fillId="0" borderId="10" xfId="52" applyNumberFormat="1" applyFont="1" applyFill="1" applyBorder="1" applyAlignment="1" applyProtection="1">
      <alignment horizontal="center" vertical="center"/>
      <protection/>
    </xf>
    <xf numFmtId="1" fontId="4" fillId="0" borderId="1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0" xfId="52" applyFont="1" applyAlignment="1">
      <alignment vertical="center"/>
      <protection/>
    </xf>
    <xf numFmtId="0" fontId="2" fillId="0" borderId="0" xfId="52" applyProtection="1">
      <alignment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4" fillId="35" borderId="10" xfId="52" applyFont="1" applyFill="1" applyBorder="1" applyAlignment="1" applyProtection="1">
      <alignment vertical="center" wrapText="1"/>
      <protection/>
    </xf>
    <xf numFmtId="0" fontId="4" fillId="33" borderId="15" xfId="52" applyFont="1" applyFill="1" applyBorder="1" applyAlignment="1" applyProtection="1">
      <alignment horizontal="center" vertical="center" wrapText="1"/>
      <protection/>
    </xf>
    <xf numFmtId="0" fontId="4" fillId="33" borderId="15" xfId="52" applyFont="1" applyFill="1" applyBorder="1" applyAlignment="1" applyProtection="1">
      <alignment horizontal="center" vertical="center"/>
      <protection/>
    </xf>
    <xf numFmtId="0" fontId="4" fillId="33" borderId="15" xfId="52" applyFont="1" applyFill="1" applyBorder="1" applyAlignment="1" applyProtection="1">
      <alignment horizontal="center"/>
      <protection/>
    </xf>
    <xf numFmtId="0" fontId="4" fillId="34" borderId="12" xfId="52" applyFont="1" applyFill="1" applyBorder="1" applyAlignment="1" applyProtection="1">
      <alignment horizontal="left" vertical="center" wrapText="1"/>
      <protection hidden="1"/>
    </xf>
    <xf numFmtId="3" fontId="5" fillId="34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Protection="1">
      <alignment/>
      <protection hidden="1"/>
    </xf>
    <xf numFmtId="49" fontId="4" fillId="0" borderId="10" xfId="52" applyNumberFormat="1" applyFont="1" applyFill="1" applyBorder="1" applyAlignment="1" applyProtection="1">
      <alignment horizontal="center"/>
      <protection/>
    </xf>
    <xf numFmtId="1" fontId="4" fillId="0" borderId="10" xfId="52" applyNumberFormat="1" applyFont="1" applyFill="1" applyBorder="1" applyAlignment="1" applyProtection="1">
      <alignment horizontal="center"/>
      <protection locked="0"/>
    </xf>
    <xf numFmtId="3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0" xfId="52" applyFont="1" applyFill="1" applyBorder="1" applyAlignment="1" applyProtection="1">
      <alignment horizontal="center"/>
      <protection locked="0"/>
    </xf>
    <xf numFmtId="49" fontId="4" fillId="0" borderId="14" xfId="52" applyNumberFormat="1" applyFont="1" applyFill="1" applyBorder="1" applyAlignment="1" applyProtection="1">
      <alignment horizontal="center"/>
      <protection/>
    </xf>
    <xf numFmtId="3" fontId="4" fillId="34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14" xfId="52" applyNumberFormat="1" applyFont="1" applyFill="1" applyBorder="1" applyAlignment="1" applyProtection="1">
      <alignment horizontal="center" vertical="center"/>
      <protection/>
    </xf>
    <xf numFmtId="3" fontId="5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Protection="1">
      <alignment/>
      <protection/>
    </xf>
    <xf numFmtId="0" fontId="4" fillId="33" borderId="11" xfId="52" applyFont="1" applyFill="1" applyBorder="1" applyAlignment="1" applyProtection="1">
      <alignment horizontal="center" vertical="center" wrapText="1"/>
      <protection/>
    </xf>
    <xf numFmtId="0" fontId="4" fillId="33" borderId="11" xfId="52" applyFont="1" applyFill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center"/>
      <protection/>
    </xf>
    <xf numFmtId="0" fontId="5" fillId="34" borderId="12" xfId="52" applyFont="1" applyFill="1" applyBorder="1" applyAlignment="1" applyProtection="1">
      <alignment horizontal="left" wrapText="1"/>
      <protection/>
    </xf>
    <xf numFmtId="0" fontId="5" fillId="34" borderId="12" xfId="52" applyNumberFormat="1" applyFont="1" applyFill="1" applyBorder="1" applyAlignment="1" applyProtection="1">
      <alignment horizontal="center" vertical="center"/>
      <protection/>
    </xf>
    <xf numFmtId="0" fontId="5" fillId="34" borderId="12" xfId="52" applyFont="1" applyFill="1" applyBorder="1" applyAlignment="1" applyProtection="1">
      <alignment horizontal="center" vertical="center"/>
      <protection hidden="1"/>
    </xf>
    <xf numFmtId="0" fontId="5" fillId="34" borderId="12" xfId="52" applyFont="1" applyFill="1" applyBorder="1" applyAlignment="1" applyProtection="1">
      <alignment horizontal="center" vertical="center"/>
      <protection/>
    </xf>
    <xf numFmtId="0" fontId="5" fillId="34" borderId="11" xfId="52" applyFont="1" applyFill="1" applyBorder="1" applyProtection="1">
      <alignment/>
      <protection hidden="1"/>
    </xf>
    <xf numFmtId="0" fontId="5" fillId="34" borderId="15" xfId="52" applyFont="1" applyFill="1" applyBorder="1" applyAlignment="1" applyProtection="1">
      <alignment horizontal="center" vertical="center"/>
      <protection hidden="1"/>
    </xf>
    <xf numFmtId="0" fontId="4" fillId="0" borderId="0" xfId="52" applyFont="1" applyAlignment="1" applyProtection="1">
      <alignment horizont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>
      <alignment horizontal="center" vertical="center"/>
      <protection/>
    </xf>
    <xf numFmtId="49" fontId="5" fillId="34" borderId="12" xfId="52" applyNumberFormat="1" applyFont="1" applyFill="1" applyBorder="1" applyAlignment="1">
      <alignment horizontal="left" wrapText="1"/>
      <protection/>
    </xf>
    <xf numFmtId="49" fontId="5" fillId="34" borderId="12" xfId="52" applyNumberFormat="1" applyFont="1" applyFill="1" applyBorder="1" applyAlignment="1">
      <alignment horizontal="center" vertical="center"/>
      <protection/>
    </xf>
    <xf numFmtId="1" fontId="5" fillId="0" borderId="10" xfId="52" applyNumberFormat="1" applyFont="1" applyBorder="1" applyAlignment="1" applyProtection="1">
      <alignment horizontal="center" vertical="center"/>
      <protection hidden="1" locked="0"/>
    </xf>
    <xf numFmtId="1" fontId="5" fillId="0" borderId="10" xfId="52" applyNumberFormat="1" applyFont="1" applyBorder="1" applyAlignment="1" applyProtection="1">
      <alignment horizontal="center" vertical="center"/>
      <protection hidden="1"/>
    </xf>
    <xf numFmtId="1" fontId="5" fillId="0" borderId="12" xfId="52" applyNumberFormat="1" applyFont="1" applyBorder="1" applyAlignment="1" applyProtection="1">
      <alignment horizontal="center" vertical="center"/>
      <protection hidden="1"/>
    </xf>
    <xf numFmtId="49" fontId="5" fillId="37" borderId="10" xfId="52" applyNumberFormat="1" applyFont="1" applyFill="1" applyBorder="1" applyAlignment="1" applyProtection="1">
      <alignment wrapText="1"/>
      <protection/>
    </xf>
    <xf numFmtId="49" fontId="4" fillId="34" borderId="10" xfId="52" applyNumberFormat="1" applyFont="1" applyFill="1" applyBorder="1" applyAlignment="1">
      <alignment horizontal="center"/>
      <protection/>
    </xf>
    <xf numFmtId="1" fontId="4" fillId="0" borderId="10" xfId="52" applyNumberFormat="1" applyFont="1" applyBorder="1" applyAlignment="1" applyProtection="1">
      <alignment horizontal="center" vertical="center"/>
      <protection hidden="1"/>
    </xf>
    <xf numFmtId="49" fontId="8" fillId="35" borderId="10" xfId="52" applyNumberFormat="1" applyFont="1" applyFill="1" applyBorder="1" applyAlignment="1" applyProtection="1">
      <alignment horizontal="left" vertical="top"/>
      <protection/>
    </xf>
    <xf numFmtId="49" fontId="4" fillId="0" borderId="10" xfId="52" applyNumberFormat="1" applyFont="1" applyBorder="1" applyAlignment="1">
      <alignment horizontal="center"/>
      <protection/>
    </xf>
    <xf numFmtId="1" fontId="4" fillId="0" borderId="10" xfId="52" applyNumberFormat="1" applyFont="1" applyBorder="1" applyAlignment="1" applyProtection="1">
      <alignment horizontal="center" vertical="center"/>
      <protection hidden="1" locked="0"/>
    </xf>
    <xf numFmtId="49" fontId="8" fillId="0" borderId="0" xfId="52" applyNumberFormat="1" applyFont="1" applyProtection="1">
      <alignment/>
      <protection/>
    </xf>
    <xf numFmtId="0" fontId="4" fillId="0" borderId="10" xfId="52" applyFont="1" applyFill="1" applyBorder="1" applyAlignment="1">
      <alignment horizontal="center" vertical="top" wrapText="1"/>
      <protection/>
    </xf>
    <xf numFmtId="1" fontId="5" fillId="34" borderId="12" xfId="52" applyNumberFormat="1" applyFont="1" applyFill="1" applyBorder="1" applyAlignment="1" applyProtection="1">
      <alignment horizontal="center" vertical="center"/>
      <protection/>
    </xf>
    <xf numFmtId="1" fontId="10" fillId="34" borderId="12" xfId="52" applyNumberFormat="1" applyFont="1" applyFill="1" applyBorder="1" applyAlignment="1" applyProtection="1">
      <alignment horizontal="center"/>
      <protection/>
    </xf>
    <xf numFmtId="1" fontId="4" fillId="0" borderId="10" xfId="52" applyNumberFormat="1" applyFont="1" applyBorder="1" applyAlignment="1" applyProtection="1">
      <alignment horizontal="center" vertical="center"/>
      <protection locked="0"/>
    </xf>
    <xf numFmtId="49" fontId="11" fillId="35" borderId="10" xfId="52" applyNumberFormat="1" applyFont="1" applyFill="1" applyBorder="1" applyAlignment="1" applyProtection="1">
      <alignment horizontal="center" vertical="center" wrapText="1"/>
      <protection/>
    </xf>
    <xf numFmtId="49" fontId="5" fillId="34" borderId="12" xfId="52" applyNumberFormat="1" applyFont="1" applyFill="1" applyBorder="1" applyAlignment="1">
      <alignment horizontal="center" vertical="center" wrapText="1"/>
      <protection/>
    </xf>
    <xf numFmtId="1" fontId="5" fillId="34" borderId="12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1" fontId="4" fillId="35" borderId="10" xfId="52" applyNumberFormat="1" applyFont="1" applyFill="1" applyBorder="1" applyAlignment="1" applyProtection="1">
      <alignment horizontal="center" vertical="center"/>
      <protection locked="0"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17" xfId="52" applyFont="1" applyBorder="1" applyAlignment="1">
      <alignment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49" fontId="4" fillId="0" borderId="19" xfId="52" applyNumberFormat="1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top"/>
      <protection/>
    </xf>
    <xf numFmtId="0" fontId="4" fillId="0" borderId="20" xfId="52" applyFont="1" applyBorder="1" applyAlignment="1">
      <alignment horizontal="left" vertical="top"/>
      <protection/>
    </xf>
    <xf numFmtId="0" fontId="8" fillId="0" borderId="19" xfId="52" applyFont="1" applyBorder="1" applyAlignment="1">
      <alignment wrapText="1"/>
      <protection/>
    </xf>
    <xf numFmtId="0" fontId="8" fillId="0" borderId="0" xfId="52" applyFont="1" applyBorder="1" applyAlignment="1">
      <alignment wrapText="1"/>
      <protection/>
    </xf>
    <xf numFmtId="0" fontId="8" fillId="0" borderId="20" xfId="52" applyFont="1" applyBorder="1" applyAlignment="1">
      <alignment wrapText="1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Alignment="1">
      <alignment/>
      <protection/>
    </xf>
    <xf numFmtId="0" fontId="4" fillId="0" borderId="19" xfId="52" applyFont="1" applyBorder="1" applyAlignment="1">
      <alignment horizontal="left"/>
      <protection/>
    </xf>
    <xf numFmtId="49" fontId="4" fillId="0" borderId="0" xfId="52" applyNumberFormat="1" applyFont="1" applyBorder="1" applyAlignment="1">
      <alignment/>
      <protection/>
    </xf>
    <xf numFmtId="0" fontId="4" fillId="0" borderId="0" xfId="52" applyFont="1" applyBorder="1" applyAlignment="1">
      <alignment horizontal="left"/>
      <protection/>
    </xf>
    <xf numFmtId="0" fontId="4" fillId="0" borderId="20" xfId="52" applyFont="1" applyBorder="1" applyAlignment="1">
      <alignment horizontal="left"/>
      <protection/>
    </xf>
    <xf numFmtId="0" fontId="4" fillId="0" borderId="19" xfId="52" applyFont="1" applyBorder="1" applyAlignment="1">
      <alignment wrapText="1"/>
      <protection/>
    </xf>
    <xf numFmtId="0" fontId="4" fillId="0" borderId="0" xfId="52" applyFont="1" applyBorder="1" applyAlignment="1">
      <alignment wrapText="1"/>
      <protection/>
    </xf>
    <xf numFmtId="0" fontId="4" fillId="0" borderId="20" xfId="52" applyFont="1" applyBorder="1" applyAlignment="1">
      <alignment wrapText="1"/>
      <protection/>
    </xf>
    <xf numFmtId="0" fontId="4" fillId="0" borderId="0" xfId="52" applyFont="1" applyBorder="1" applyAlignment="1">
      <alignment/>
      <protection/>
    </xf>
    <xf numFmtId="0" fontId="4" fillId="0" borderId="0" xfId="52" applyFont="1" applyBorder="1" applyAlignment="1">
      <alignment horizontal="center" vertical="center" wrapText="1"/>
      <protection/>
    </xf>
    <xf numFmtId="49" fontId="4" fillId="0" borderId="19" xfId="52" applyNumberFormat="1" applyFont="1" applyBorder="1" applyAlignment="1">
      <alignment horizontal="left" vertical="top"/>
      <protection/>
    </xf>
    <xf numFmtId="0" fontId="4" fillId="0" borderId="0" xfId="52" applyNumberFormat="1" applyFont="1" applyBorder="1" applyAlignment="1">
      <alignment horizontal="left"/>
      <protection/>
    </xf>
    <xf numFmtId="0" fontId="4" fillId="0" borderId="0" xfId="52" applyNumberFormat="1" applyFont="1" applyBorder="1" applyAlignment="1">
      <alignment horizontal="left" wrapText="1"/>
      <protection/>
    </xf>
    <xf numFmtId="0" fontId="4" fillId="0" borderId="20" xfId="52" applyNumberFormat="1" applyFont="1" applyBorder="1" applyAlignment="1">
      <alignment horizontal="left" wrapText="1"/>
      <protection/>
    </xf>
    <xf numFmtId="49" fontId="4" fillId="0" borderId="16" xfId="52" applyNumberFormat="1" applyFont="1" applyBorder="1" applyAlignment="1">
      <alignment horizontal="left" vertical="top"/>
      <protection/>
    </xf>
    <xf numFmtId="49" fontId="4" fillId="0" borderId="21" xfId="52" applyNumberFormat="1" applyFont="1" applyBorder="1" applyAlignment="1">
      <alignment horizontal="right"/>
      <protection/>
    </xf>
    <xf numFmtId="0" fontId="4" fillId="0" borderId="21" xfId="52" applyNumberFormat="1" applyFont="1" applyBorder="1" applyAlignment="1">
      <alignment horizontal="left"/>
      <protection/>
    </xf>
    <xf numFmtId="0" fontId="4" fillId="0" borderId="21" xfId="52" applyNumberFormat="1" applyFont="1" applyBorder="1" applyAlignment="1">
      <alignment horizontal="left" wrapText="1"/>
      <protection/>
    </xf>
    <xf numFmtId="0" fontId="4" fillId="0" borderId="22" xfId="52" applyNumberFormat="1" applyFont="1" applyBorder="1" applyAlignment="1">
      <alignment horizontal="left" wrapText="1"/>
      <protection/>
    </xf>
    <xf numFmtId="0" fontId="4" fillId="0" borderId="16" xfId="52" applyFont="1" applyBorder="1" applyAlignment="1">
      <alignment wrapText="1"/>
      <protection/>
    </xf>
    <xf numFmtId="0" fontId="4" fillId="0" borderId="21" xfId="52" applyFont="1" applyBorder="1" applyAlignment="1">
      <alignment wrapText="1"/>
      <protection/>
    </xf>
    <xf numFmtId="0" fontId="4" fillId="0" borderId="22" xfId="52" applyFont="1" applyBorder="1" applyAlignment="1">
      <alignment wrapText="1"/>
      <protection/>
    </xf>
    <xf numFmtId="0" fontId="2" fillId="35" borderId="0" xfId="52" applyFill="1">
      <alignment/>
      <protection/>
    </xf>
    <xf numFmtId="0" fontId="12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left" wrapText="1"/>
      <protection/>
    </xf>
    <xf numFmtId="0" fontId="12" fillId="0" borderId="0" xfId="52" applyFont="1" applyBorder="1" applyAlignment="1">
      <alignment horizontal="left"/>
      <protection/>
    </xf>
    <xf numFmtId="0" fontId="12" fillId="0" borderId="18" xfId="52" applyFont="1" applyBorder="1" applyAlignment="1">
      <alignment horizontal="center"/>
      <protection/>
    </xf>
    <xf numFmtId="0" fontId="1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/>
      <protection/>
    </xf>
    <xf numFmtId="0" fontId="5" fillId="0" borderId="0" xfId="52" applyFont="1" applyAlignment="1">
      <alignment horizontal="left"/>
      <protection/>
    </xf>
    <xf numFmtId="0" fontId="12" fillId="0" borderId="0" xfId="52" applyFont="1" applyAlignment="1">
      <alignment horizontal="left"/>
      <protection/>
    </xf>
    <xf numFmtId="0" fontId="4" fillId="0" borderId="23" xfId="52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8" fillId="36" borderId="26" xfId="52" applyFont="1" applyFill="1" applyBorder="1" applyAlignment="1">
      <alignment horizontal="center" wrapText="1"/>
      <protection/>
    </xf>
    <xf numFmtId="0" fontId="8" fillId="36" borderId="27" xfId="52" applyFont="1" applyFill="1" applyBorder="1" applyAlignment="1">
      <alignment horizontal="center" wrapText="1"/>
      <protection/>
    </xf>
    <xf numFmtId="0" fontId="8" fillId="36" borderId="28" xfId="52" applyFont="1" applyFill="1" applyBorder="1" applyAlignment="1">
      <alignment horizontal="center" wrapText="1"/>
      <protection/>
    </xf>
    <xf numFmtId="0" fontId="8" fillId="36" borderId="29" xfId="52" applyFont="1" applyFill="1" applyBorder="1" applyAlignment="1">
      <alignment horizontal="center" wrapText="1"/>
      <protection/>
    </xf>
    <xf numFmtId="0" fontId="8" fillId="36" borderId="0" xfId="52" applyFont="1" applyFill="1" applyBorder="1" applyAlignment="1">
      <alignment horizontal="center" wrapText="1"/>
      <protection/>
    </xf>
    <xf numFmtId="0" fontId="8" fillId="36" borderId="30" xfId="52" applyFont="1" applyFill="1" applyBorder="1" applyAlignment="1">
      <alignment horizontal="center" wrapText="1"/>
      <protection/>
    </xf>
    <xf numFmtId="0" fontId="8" fillId="36" borderId="31" xfId="52" applyFont="1" applyFill="1" applyBorder="1" applyAlignment="1">
      <alignment horizontal="center"/>
      <protection/>
    </xf>
    <xf numFmtId="0" fontId="8" fillId="36" borderId="32" xfId="52" applyFont="1" applyFill="1" applyBorder="1" applyAlignment="1">
      <alignment horizontal="center"/>
      <protection/>
    </xf>
    <xf numFmtId="0" fontId="8" fillId="36" borderId="33" xfId="52" applyFont="1" applyFill="1" applyBorder="1" applyAlignment="1">
      <alignment horizont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7" fillId="36" borderId="37" xfId="52" applyFont="1" applyFill="1" applyBorder="1" applyAlignment="1">
      <alignment horizontal="center" vertical="center" wrapText="1"/>
      <protection/>
    </xf>
    <xf numFmtId="0" fontId="7" fillId="36" borderId="18" xfId="52" applyFont="1" applyFill="1" applyBorder="1" applyAlignment="1">
      <alignment horizontal="center" vertical="center" wrapText="1"/>
      <protection/>
    </xf>
    <xf numFmtId="0" fontId="7" fillId="36" borderId="17" xfId="52" applyFont="1" applyFill="1" applyBorder="1" applyAlignment="1">
      <alignment horizontal="center" vertical="center" wrapText="1"/>
      <protection/>
    </xf>
    <xf numFmtId="0" fontId="7" fillId="36" borderId="19" xfId="52" applyFont="1" applyFill="1" applyBorder="1" applyAlignment="1">
      <alignment horizontal="center" vertical="center" wrapText="1"/>
      <protection/>
    </xf>
    <xf numFmtId="0" fontId="7" fillId="36" borderId="0" xfId="52" applyFont="1" applyFill="1" applyBorder="1" applyAlignment="1">
      <alignment horizontal="center" vertical="center" wrapText="1"/>
      <protection/>
    </xf>
    <xf numFmtId="0" fontId="7" fillId="36" borderId="20" xfId="52" applyFont="1" applyFill="1" applyBorder="1" applyAlignment="1">
      <alignment horizontal="center" vertical="center" wrapText="1"/>
      <protection/>
    </xf>
    <xf numFmtId="0" fontId="7" fillId="36" borderId="16" xfId="52" applyFont="1" applyFill="1" applyBorder="1" applyAlignment="1">
      <alignment horizontal="center" vertical="center" wrapText="1"/>
      <protection/>
    </xf>
    <xf numFmtId="0" fontId="7" fillId="36" borderId="21" xfId="52" applyFont="1" applyFill="1" applyBorder="1" applyAlignment="1">
      <alignment horizontal="center" vertical="center" wrapText="1"/>
      <protection/>
    </xf>
    <xf numFmtId="0" fontId="7" fillId="36" borderId="22" xfId="52" applyFont="1" applyFill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center" wrapText="1"/>
      <protection/>
    </xf>
    <xf numFmtId="0" fontId="7" fillId="36" borderId="14" xfId="52" applyFont="1" applyFill="1" applyBorder="1" applyAlignment="1">
      <alignment horizontal="center" vertical="center"/>
      <protection/>
    </xf>
    <xf numFmtId="0" fontId="7" fillId="36" borderId="38" xfId="52" applyFont="1" applyFill="1" applyBorder="1" applyAlignment="1">
      <alignment horizontal="center" vertical="center"/>
      <protection/>
    </xf>
    <xf numFmtId="0" fontId="7" fillId="36" borderId="39" xfId="52" applyFont="1" applyFill="1" applyBorder="1" applyAlignment="1">
      <alignment horizontal="center" vertical="center"/>
      <protection/>
    </xf>
    <xf numFmtId="0" fontId="4" fillId="38" borderId="37" xfId="52" applyFont="1" applyFill="1" applyBorder="1" applyAlignment="1">
      <alignment horizontal="left" vertical="center"/>
      <protection/>
    </xf>
    <xf numFmtId="0" fontId="4" fillId="38" borderId="18" xfId="52" applyFont="1" applyFill="1" applyBorder="1" applyAlignment="1">
      <alignment horizontal="left" vertical="center"/>
      <protection/>
    </xf>
    <xf numFmtId="0" fontId="4" fillId="38" borderId="17" xfId="52" applyFont="1" applyFill="1" applyBorder="1" applyAlignment="1">
      <alignment horizontal="left" vertical="center"/>
      <protection/>
    </xf>
    <xf numFmtId="0" fontId="4" fillId="38" borderId="16" xfId="52" applyFont="1" applyFill="1" applyBorder="1" applyAlignment="1">
      <alignment horizontal="left" vertical="center"/>
      <protection/>
    </xf>
    <xf numFmtId="0" fontId="4" fillId="38" borderId="21" xfId="52" applyFont="1" applyFill="1" applyBorder="1" applyAlignment="1">
      <alignment horizontal="left" vertical="center"/>
      <protection/>
    </xf>
    <xf numFmtId="0" fontId="4" fillId="38" borderId="22" xfId="52" applyFont="1" applyFill="1" applyBorder="1" applyAlignment="1">
      <alignment horizontal="left" vertical="center"/>
      <protection/>
    </xf>
    <xf numFmtId="0" fontId="4" fillId="39" borderId="37" xfId="52" applyFont="1" applyFill="1" applyBorder="1" applyAlignment="1" applyProtection="1">
      <alignment horizontal="center" vertical="center" wrapText="1"/>
      <protection locked="0"/>
    </xf>
    <xf numFmtId="0" fontId="4" fillId="39" borderId="18" xfId="52" applyFont="1" applyFill="1" applyBorder="1" applyAlignment="1" applyProtection="1">
      <alignment horizontal="center" vertical="center" wrapText="1"/>
      <protection locked="0"/>
    </xf>
    <xf numFmtId="0" fontId="4" fillId="39" borderId="17" xfId="52" applyFont="1" applyFill="1" applyBorder="1" applyAlignment="1" applyProtection="1">
      <alignment horizontal="center" vertical="center" wrapText="1"/>
      <protection locked="0"/>
    </xf>
    <xf numFmtId="0" fontId="4" fillId="39" borderId="16" xfId="52" applyFont="1" applyFill="1" applyBorder="1" applyAlignment="1" applyProtection="1">
      <alignment horizontal="center" vertical="center" wrapText="1"/>
      <protection locked="0"/>
    </xf>
    <xf numFmtId="0" fontId="4" fillId="39" borderId="21" xfId="52" applyFont="1" applyFill="1" applyBorder="1" applyAlignment="1" applyProtection="1">
      <alignment horizontal="center" vertical="center" wrapText="1"/>
      <protection locked="0"/>
    </xf>
    <xf numFmtId="0" fontId="4" fillId="39" borderId="22" xfId="52" applyFont="1" applyFill="1" applyBorder="1" applyAlignment="1" applyProtection="1">
      <alignment horizontal="center" vertical="center" wrapText="1"/>
      <protection locked="0"/>
    </xf>
    <xf numFmtId="0" fontId="4" fillId="38" borderId="19" xfId="52" applyFont="1" applyFill="1" applyBorder="1" applyAlignment="1">
      <alignment horizontal="left" vertical="center"/>
      <protection/>
    </xf>
    <xf numFmtId="0" fontId="4" fillId="38" borderId="0" xfId="52" applyFont="1" applyFill="1" applyBorder="1" applyAlignment="1">
      <alignment horizontal="left" vertical="center"/>
      <protection/>
    </xf>
    <xf numFmtId="0" fontId="4" fillId="38" borderId="20" xfId="52" applyFont="1" applyFill="1" applyBorder="1" applyAlignment="1">
      <alignment horizontal="left" vertical="center"/>
      <protection/>
    </xf>
    <xf numFmtId="49" fontId="4" fillId="39" borderId="37" xfId="52" applyNumberFormat="1" applyFont="1" applyFill="1" applyBorder="1" applyAlignment="1" applyProtection="1">
      <alignment horizontal="center" vertical="center" wrapText="1"/>
      <protection locked="0"/>
    </xf>
    <xf numFmtId="49" fontId="4" fillId="39" borderId="18" xfId="52" applyNumberFormat="1" applyFont="1" applyFill="1" applyBorder="1" applyAlignment="1" applyProtection="1">
      <alignment horizontal="center" vertical="center" wrapText="1"/>
      <protection locked="0"/>
    </xf>
    <xf numFmtId="49" fontId="4" fillId="39" borderId="17" xfId="52" applyNumberFormat="1" applyFont="1" applyFill="1" applyBorder="1" applyAlignment="1" applyProtection="1">
      <alignment horizontal="center" vertical="center" wrapText="1"/>
      <protection locked="0"/>
    </xf>
    <xf numFmtId="49" fontId="4" fillId="39" borderId="16" xfId="52" applyNumberFormat="1" applyFont="1" applyFill="1" applyBorder="1" applyAlignment="1" applyProtection="1">
      <alignment horizontal="center" vertical="center" wrapText="1"/>
      <protection locked="0"/>
    </xf>
    <xf numFmtId="49" fontId="4" fillId="39" borderId="21" xfId="52" applyNumberFormat="1" applyFont="1" applyFill="1" applyBorder="1" applyAlignment="1" applyProtection="1">
      <alignment horizontal="center" vertical="center" wrapText="1"/>
      <protection locked="0"/>
    </xf>
    <xf numFmtId="49" fontId="4" fillId="39" borderId="22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52" applyFont="1" applyBorder="1" applyAlignment="1">
      <alignment horizontal="center" vertical="top" wrapText="1"/>
      <protection/>
    </xf>
    <xf numFmtId="0" fontId="4" fillId="0" borderId="18" xfId="52" applyFont="1" applyBorder="1" applyAlignment="1">
      <alignment horizontal="center" vertical="top" wrapText="1"/>
      <protection/>
    </xf>
    <xf numFmtId="0" fontId="4" fillId="0" borderId="17" xfId="52" applyFont="1" applyBorder="1" applyAlignment="1">
      <alignment horizontal="center"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4" fillId="0" borderId="21" xfId="52" applyFont="1" applyBorder="1" applyAlignment="1">
      <alignment horizontal="center" vertical="top" wrapText="1"/>
      <protection/>
    </xf>
    <xf numFmtId="0" fontId="4" fillId="0" borderId="22" xfId="52" applyFont="1" applyBorder="1" applyAlignment="1">
      <alignment horizontal="center" vertical="top" wrapText="1"/>
      <protection/>
    </xf>
    <xf numFmtId="0" fontId="4" fillId="36" borderId="16" xfId="52" applyFont="1" applyFill="1" applyBorder="1" applyAlignment="1">
      <alignment horizontal="center" vertical="center"/>
      <protection/>
    </xf>
    <xf numFmtId="0" fontId="4" fillId="36" borderId="21" xfId="52" applyFont="1" applyFill="1" applyBorder="1" applyAlignment="1">
      <alignment horizontal="center" vertical="center"/>
      <protection/>
    </xf>
    <xf numFmtId="0" fontId="4" fillId="36" borderId="38" xfId="52" applyFont="1" applyFill="1" applyBorder="1" applyAlignment="1">
      <alignment horizontal="center" vertical="center"/>
      <protection/>
    </xf>
    <xf numFmtId="0" fontId="4" fillId="36" borderId="39" xfId="52" applyFont="1" applyFill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4" fillId="0" borderId="38" xfId="52" applyFont="1" applyBorder="1" applyAlignment="1">
      <alignment horizontal="center" vertical="top" wrapText="1"/>
      <protection/>
    </xf>
    <xf numFmtId="0" fontId="4" fillId="0" borderId="39" xfId="52" applyFont="1" applyBorder="1" applyAlignment="1">
      <alignment horizontal="center" vertical="top" wrapText="1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38" xfId="52" applyNumberFormat="1" applyFont="1" applyBorder="1" applyAlignment="1">
      <alignment horizontal="center" vertical="center"/>
      <protection/>
    </xf>
    <xf numFmtId="49" fontId="4" fillId="0" borderId="14" xfId="52" applyNumberFormat="1" applyFont="1" applyBorder="1" applyAlignment="1" applyProtection="1">
      <alignment horizontal="center" vertical="center"/>
      <protection locked="0"/>
    </xf>
    <xf numFmtId="49" fontId="4" fillId="0" borderId="38" xfId="52" applyNumberFormat="1" applyFont="1" applyBorder="1" applyAlignment="1" applyProtection="1">
      <alignment horizontal="center" vertical="center"/>
      <protection locked="0"/>
    </xf>
    <xf numFmtId="49" fontId="4" fillId="0" borderId="39" xfId="52" applyNumberFormat="1" applyFont="1" applyBorder="1" applyAlignment="1" applyProtection="1">
      <alignment horizontal="center" vertical="center"/>
      <protection locked="0"/>
    </xf>
    <xf numFmtId="0" fontId="2" fillId="35" borderId="0" xfId="52" applyFill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39" borderId="21" xfId="52" applyFont="1" applyFill="1" applyBorder="1" applyAlignment="1" applyProtection="1">
      <alignment horizontal="center" vertical="center"/>
      <protection locked="0"/>
    </xf>
    <xf numFmtId="0" fontId="5" fillId="39" borderId="21" xfId="52" applyFont="1" applyFill="1" applyBorder="1" applyAlignment="1">
      <alignment horizontal="center" vertical="center"/>
      <protection/>
    </xf>
    <xf numFmtId="0" fontId="5" fillId="39" borderId="38" xfId="52" applyFont="1" applyFill="1" applyBorder="1" applyAlignment="1" applyProtection="1">
      <alignment horizontal="center" vertical="center"/>
      <protection locked="0"/>
    </xf>
    <xf numFmtId="0" fontId="15" fillId="39" borderId="38" xfId="52" applyFont="1" applyFill="1" applyBorder="1" applyAlignment="1" applyProtection="1">
      <alignment horizontal="center" vertical="center"/>
      <protection locked="0"/>
    </xf>
    <xf numFmtId="0" fontId="4" fillId="39" borderId="38" xfId="52" applyFont="1" applyFill="1" applyBorder="1" applyAlignment="1" applyProtection="1">
      <alignment horizontal="center"/>
      <protection locked="0"/>
    </xf>
    <xf numFmtId="0" fontId="4" fillId="39" borderId="38" xfId="52" applyFont="1" applyFill="1" applyBorder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12" fillId="0" borderId="0" xfId="52" applyFont="1" applyBorder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5" fillId="39" borderId="21" xfId="52" applyFont="1" applyFill="1" applyBorder="1" applyAlignment="1" applyProtection="1">
      <alignment horizontal="center" vertical="center"/>
      <protection locked="0"/>
    </xf>
    <xf numFmtId="0" fontId="4" fillId="0" borderId="0" xfId="52" applyFont="1" applyAlignment="1">
      <alignment horizontal="center"/>
      <protection/>
    </xf>
    <xf numFmtId="0" fontId="15" fillId="39" borderId="21" xfId="52" applyFont="1" applyFill="1" applyBorder="1" applyAlignment="1" applyProtection="1">
      <alignment horizontal="center" vertical="center"/>
      <protection locked="0"/>
    </xf>
    <xf numFmtId="0" fontId="3" fillId="0" borderId="37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2" fillId="0" borderId="10" xfId="52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/>
      <protection/>
    </xf>
    <xf numFmtId="0" fontId="2" fillId="0" borderId="10" xfId="52" applyBorder="1" applyAlignment="1">
      <alignment/>
      <protection/>
    </xf>
    <xf numFmtId="0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40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37" xfId="52" applyNumberFormat="1" applyFont="1" applyFill="1" applyBorder="1" applyAlignment="1">
      <alignment horizontal="center" vertical="center" wrapText="1"/>
      <protection/>
    </xf>
    <xf numFmtId="0" fontId="4" fillId="0" borderId="17" xfId="52" applyNumberFormat="1" applyFont="1" applyFill="1" applyBorder="1" applyAlignment="1">
      <alignment horizontal="center" vertical="center" wrapText="1"/>
      <protection/>
    </xf>
    <xf numFmtId="0" fontId="4" fillId="0" borderId="19" xfId="52" applyNumberFormat="1" applyFont="1" applyFill="1" applyBorder="1" applyAlignment="1">
      <alignment horizontal="center" vertical="center" wrapText="1"/>
      <protection/>
    </xf>
    <xf numFmtId="0" fontId="4" fillId="0" borderId="2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38" xfId="52" applyNumberFormat="1" applyFont="1" applyFill="1" applyBorder="1" applyAlignment="1">
      <alignment horizontal="center" vertical="center" wrapText="1"/>
      <protection/>
    </xf>
    <xf numFmtId="0" fontId="4" fillId="0" borderId="39" xfId="52" applyNumberFormat="1" applyFont="1" applyFill="1" applyBorder="1" applyAlignment="1">
      <alignment horizontal="center" vertical="center" wrapText="1"/>
      <protection/>
    </xf>
    <xf numFmtId="0" fontId="4" fillId="0" borderId="38" xfId="52" applyNumberFormat="1" applyFont="1" applyBorder="1" applyAlignment="1">
      <alignment horizontal="center" vertical="center" wrapText="1"/>
      <protection/>
    </xf>
    <xf numFmtId="0" fontId="4" fillId="0" borderId="39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center" vertical="center" wrapText="1"/>
      <protection/>
    </xf>
    <xf numFmtId="0" fontId="4" fillId="0" borderId="38" xfId="52" applyNumberFormat="1" applyFont="1" applyBorder="1" applyAlignment="1">
      <alignment/>
      <protection/>
    </xf>
    <xf numFmtId="0" fontId="4" fillId="0" borderId="39" xfId="52" applyNumberFormat="1" applyFont="1" applyBorder="1" applyAlignment="1">
      <alignment/>
      <protection/>
    </xf>
    <xf numFmtId="0" fontId="4" fillId="0" borderId="18" xfId="52" applyNumberFormat="1" applyFont="1" applyFill="1" applyBorder="1" applyAlignment="1">
      <alignment horizontal="center" vertical="center" wrapText="1"/>
      <protection/>
    </xf>
    <xf numFmtId="0" fontId="4" fillId="35" borderId="13" xfId="52" applyNumberFormat="1" applyFont="1" applyFill="1" applyBorder="1" applyAlignment="1">
      <alignment horizontal="center" vertical="center" wrapText="1"/>
      <protection/>
    </xf>
    <xf numFmtId="0" fontId="4" fillId="35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35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center" vertical="center" wrapText="1"/>
      <protection/>
    </xf>
    <xf numFmtId="0" fontId="2" fillId="0" borderId="39" xfId="52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2" fillId="0" borderId="21" xfId="52" applyBorder="1" applyAlignment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2" fillId="0" borderId="38" xfId="52" applyBorder="1" applyAlignment="1">
      <alignment horizontal="center" vertical="center" wrapText="1"/>
      <protection/>
    </xf>
    <xf numFmtId="0" fontId="2" fillId="0" borderId="10" xfId="52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39" xfId="52" applyFont="1" applyFill="1" applyBorder="1" applyAlignment="1">
      <alignment horizontal="center" vertical="center" wrapText="1"/>
      <protection/>
    </xf>
    <xf numFmtId="49" fontId="3" fillId="0" borderId="37" xfId="52" applyNumberFormat="1" applyFont="1" applyFill="1" applyBorder="1" applyAlignment="1" applyProtection="1">
      <alignment horizontal="center" vertical="center"/>
      <protection/>
    </xf>
    <xf numFmtId="49" fontId="3" fillId="0" borderId="18" xfId="52" applyNumberFormat="1" applyFont="1" applyFill="1" applyBorder="1" applyAlignment="1" applyProtection="1">
      <alignment horizontal="center" vertical="center"/>
      <protection/>
    </xf>
    <xf numFmtId="49" fontId="3" fillId="0" borderId="17" xfId="52" applyNumberFormat="1" applyFont="1" applyFill="1" applyBorder="1" applyAlignment="1" applyProtection="1">
      <alignment horizontal="center" vertical="center"/>
      <protection/>
    </xf>
    <xf numFmtId="49" fontId="3" fillId="0" borderId="16" xfId="52" applyNumberFormat="1" applyFont="1" applyFill="1" applyBorder="1" applyAlignment="1" applyProtection="1">
      <alignment horizontal="center" vertical="center"/>
      <protection/>
    </xf>
    <xf numFmtId="49" fontId="3" fillId="0" borderId="21" xfId="52" applyNumberFormat="1" applyFont="1" applyFill="1" applyBorder="1" applyAlignment="1" applyProtection="1">
      <alignment horizontal="center" vertical="center"/>
      <protection/>
    </xf>
    <xf numFmtId="49" fontId="3" fillId="0" borderId="22" xfId="52" applyNumberFormat="1" applyFont="1" applyFill="1" applyBorder="1" applyAlignment="1" applyProtection="1">
      <alignment horizontal="center" vertical="center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 applyProtection="1">
      <alignment horizontal="center" vertical="center"/>
      <protection/>
    </xf>
    <xf numFmtId="49" fontId="4" fillId="0" borderId="14" xfId="52" applyNumberFormat="1" applyFont="1" applyFill="1" applyBorder="1" applyAlignment="1" applyProtection="1">
      <alignment horizontal="center" vertical="center" wrapText="1"/>
      <protection/>
    </xf>
    <xf numFmtId="49" fontId="4" fillId="0" borderId="39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/>
      <protection/>
    </xf>
    <xf numFmtId="0" fontId="4" fillId="0" borderId="10" xfId="52" applyFont="1" applyBorder="1" applyAlignment="1">
      <alignment/>
      <protection/>
    </xf>
    <xf numFmtId="0" fontId="4" fillId="35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4" fillId="0" borderId="14" xfId="52" applyFont="1" applyBorder="1" applyAlignment="1" applyProtection="1">
      <alignment horizontal="center" vertical="center" wrapText="1"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3" xfId="52" applyFont="1" applyBorder="1" applyAlignment="1" applyProtection="1">
      <alignment horizontal="center" vertical="center" wrapText="1"/>
      <protection/>
    </xf>
    <xf numFmtId="0" fontId="2" fillId="0" borderId="12" xfId="52" applyBorder="1" applyAlignment="1">
      <alignment horizontal="center" vertical="center" wrapText="1"/>
      <protection/>
    </xf>
    <xf numFmtId="49" fontId="4" fillId="0" borderId="10" xfId="52" applyNumberFormat="1" applyFont="1" applyBorder="1" applyAlignment="1" applyProtection="1">
      <alignment horizontal="center" vertical="center" wrapText="1"/>
      <protection/>
    </xf>
    <xf numFmtId="49" fontId="4" fillId="0" borderId="14" xfId="52" applyNumberFormat="1" applyFont="1" applyBorder="1" applyAlignment="1" applyProtection="1">
      <alignment horizontal="center" vertical="center" wrapText="1"/>
      <protection/>
    </xf>
    <xf numFmtId="49" fontId="4" fillId="0" borderId="39" xfId="52" applyNumberFormat="1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/>
      <protection/>
    </xf>
    <xf numFmtId="0" fontId="4" fillId="0" borderId="10" xfId="52" applyFont="1" applyFill="1" applyBorder="1" applyAlignment="1" applyProtection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 applyProtection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ill="1" applyBorder="1" applyAlignment="1">
      <alignment horizontal="center" vertical="center"/>
      <protection/>
    </xf>
    <xf numFmtId="49" fontId="4" fillId="35" borderId="10" xfId="52" applyNumberFormat="1" applyFont="1" applyFill="1" applyBorder="1" applyAlignment="1">
      <alignment horizontal="center" vertical="center" wrapText="1"/>
      <protection/>
    </xf>
    <xf numFmtId="49" fontId="2" fillId="35" borderId="10" xfId="52" applyNumberForma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4"/>
  <sheetViews>
    <sheetView zoomScaleSheetLayoutView="100" zoomScalePageLayoutView="0" workbookViewId="0" topLeftCell="A1">
      <selection activeCell="AV21" sqref="AV21:EX22"/>
    </sheetView>
  </sheetViews>
  <sheetFormatPr defaultColWidth="9.140625" defaultRowHeight="15"/>
  <cols>
    <col min="1" max="77" width="0.85546875" style="1" customWidth="1"/>
    <col min="78" max="78" width="0.85546875" style="1" hidden="1" customWidth="1"/>
    <col min="79" max="83" width="0.85546875" style="1" customWidth="1"/>
    <col min="84" max="84" width="3.421875" style="1" customWidth="1"/>
    <col min="85" max="104" width="0.85546875" style="1" customWidth="1"/>
    <col min="105" max="105" width="1.57421875" style="1" customWidth="1"/>
    <col min="106" max="107" width="0.85546875" style="1" customWidth="1"/>
    <col min="108" max="108" width="2.421875" style="1" customWidth="1"/>
    <col min="109" max="150" width="0.85546875" style="1" customWidth="1"/>
    <col min="151" max="151" width="2.00390625" style="1" customWidth="1"/>
    <col min="152" max="154" width="0.85546875" style="1" customWidth="1"/>
    <col min="155" max="16384" width="9.140625" style="1" customWidth="1"/>
  </cols>
  <sheetData>
    <row r="1" spans="118:136" ht="15"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7"/>
      <c r="EF1" s="137"/>
    </row>
    <row r="2" spans="117:150" ht="15"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</row>
    <row r="3" ht="13.5" thickBot="1"/>
    <row r="4" spans="1:154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82" t="s">
        <v>431</v>
      </c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4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</row>
    <row r="5" spans="1:15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38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</row>
    <row r="6" spans="1:154" ht="13.5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</row>
    <row r="7" spans="1:154" ht="12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185" t="s">
        <v>432</v>
      </c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7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</row>
    <row r="8" spans="1:154" ht="12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188" t="s">
        <v>433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90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</row>
    <row r="9" spans="1:154" ht="12.75" customHeight="1" thickBo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191" t="s">
        <v>456</v>
      </c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</row>
    <row r="10" spans="1:154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</row>
    <row r="11" spans="1:154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</row>
    <row r="12" spans="1:154" ht="11.25" customHeight="1">
      <c r="A12" s="194" t="s">
        <v>434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6"/>
      <c r="CG12" s="194" t="s">
        <v>435</v>
      </c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6"/>
      <c r="DM12" s="23"/>
      <c r="DN12" s="23"/>
      <c r="DO12" s="23"/>
      <c r="DP12" s="23"/>
      <c r="DQ12" s="23"/>
      <c r="DR12" s="23"/>
      <c r="DS12" s="197" t="s">
        <v>457</v>
      </c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9"/>
      <c r="ET12" s="23"/>
      <c r="EU12" s="23"/>
      <c r="EV12" s="23"/>
      <c r="EW12" s="23"/>
      <c r="EX12" s="23"/>
    </row>
    <row r="13" spans="1:154" ht="12" customHeight="1">
      <c r="A13" s="206" t="s">
        <v>436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141"/>
      <c r="CG13" s="142"/>
      <c r="CH13" s="142"/>
      <c r="CI13" s="142"/>
      <c r="DD13" s="142"/>
      <c r="DE13" s="142"/>
      <c r="DF13" s="142"/>
      <c r="DG13" s="142"/>
      <c r="DH13" s="142"/>
      <c r="DI13" s="142"/>
      <c r="DJ13" s="142"/>
      <c r="DK13" s="142"/>
      <c r="DL13" s="143"/>
      <c r="DM13" s="23"/>
      <c r="DN13" s="23"/>
      <c r="DO13" s="23"/>
      <c r="DP13" s="23"/>
      <c r="DQ13" s="23"/>
      <c r="DR13" s="23"/>
      <c r="DS13" s="200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2"/>
      <c r="ET13" s="23"/>
      <c r="EU13" s="23"/>
      <c r="EV13" s="23"/>
      <c r="EW13" s="23"/>
      <c r="EX13" s="23"/>
    </row>
    <row r="14" spans="1:154" ht="12.75" customHeight="1">
      <c r="A14" s="144" t="s">
        <v>437</v>
      </c>
      <c r="B14" s="138"/>
      <c r="C14" s="138"/>
      <c r="D14" s="138"/>
      <c r="E14" s="138"/>
      <c r="F14" s="138"/>
      <c r="G14" s="138"/>
      <c r="H14" s="138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  <c r="CG14" s="147"/>
      <c r="CH14" s="148"/>
      <c r="CI14" s="148"/>
      <c r="CJ14" s="208" t="s">
        <v>458</v>
      </c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148"/>
      <c r="DF14" s="148"/>
      <c r="DG14" s="148"/>
      <c r="DH14" s="148"/>
      <c r="DI14" s="148"/>
      <c r="DJ14" s="148"/>
      <c r="DK14" s="148"/>
      <c r="DL14" s="149"/>
      <c r="DM14" s="23"/>
      <c r="DN14" s="150"/>
      <c r="DO14" s="23"/>
      <c r="DP14" s="23"/>
      <c r="DQ14" s="23"/>
      <c r="DR14" s="151"/>
      <c r="DS14" s="200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2"/>
      <c r="ET14" s="151"/>
      <c r="EU14" s="151"/>
      <c r="EV14" s="23"/>
      <c r="EW14" s="23"/>
      <c r="EX14" s="23"/>
    </row>
    <row r="15" spans="1:154" ht="12.75">
      <c r="A15" s="152" t="s">
        <v>438</v>
      </c>
      <c r="B15" s="153"/>
      <c r="C15" s="153"/>
      <c r="D15" s="153"/>
      <c r="E15" s="153"/>
      <c r="F15" s="138"/>
      <c r="G15" s="138"/>
      <c r="H15" s="138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5"/>
      <c r="CG15" s="156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8"/>
      <c r="DM15" s="23"/>
      <c r="DN15" s="150"/>
      <c r="DO15" s="23"/>
      <c r="DP15" s="23"/>
      <c r="DQ15" s="23"/>
      <c r="DR15" s="151"/>
      <c r="DS15" s="200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2"/>
      <c r="ET15" s="151"/>
      <c r="EU15" s="151"/>
      <c r="EV15" s="23"/>
      <c r="EW15" s="23"/>
      <c r="EX15" s="23"/>
    </row>
    <row r="16" spans="1:154" ht="36.75" customHeight="1">
      <c r="A16" s="209" t="s">
        <v>439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1"/>
      <c r="CG16" s="156"/>
      <c r="CH16" s="157"/>
      <c r="CI16" s="157"/>
      <c r="CJ16" s="212" t="s">
        <v>459</v>
      </c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157"/>
      <c r="DF16" s="157"/>
      <c r="DG16" s="157"/>
      <c r="DH16" s="157"/>
      <c r="DI16" s="157"/>
      <c r="DJ16" s="157"/>
      <c r="DK16" s="157"/>
      <c r="DL16" s="158"/>
      <c r="DM16" s="23"/>
      <c r="DN16" s="150"/>
      <c r="DO16" s="151"/>
      <c r="DP16" s="151"/>
      <c r="DQ16" s="151"/>
      <c r="DR16" s="151"/>
      <c r="DS16" s="203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5"/>
      <c r="ET16" s="151"/>
      <c r="EU16" s="151"/>
      <c r="EV16" s="151"/>
      <c r="EW16" s="151"/>
      <c r="EX16" s="151"/>
    </row>
    <row r="17" spans="1:154" ht="25.5" customHeight="1">
      <c r="A17" s="213" t="s">
        <v>440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5"/>
      <c r="CG17" s="156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8"/>
      <c r="DM17" s="23"/>
      <c r="DN17" s="150"/>
      <c r="DO17" s="23"/>
      <c r="DP17" s="23"/>
      <c r="DQ17" s="23"/>
      <c r="DR17" s="23"/>
      <c r="DS17" s="23"/>
      <c r="DT17" s="23"/>
      <c r="DU17" s="23"/>
      <c r="DV17" s="23"/>
      <c r="DW17" s="2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9"/>
      <c r="EJ17" s="159"/>
      <c r="EK17" s="159"/>
      <c r="EL17" s="159"/>
      <c r="EM17" s="153"/>
      <c r="EN17" s="153"/>
      <c r="EO17" s="153"/>
      <c r="EP17" s="153"/>
      <c r="EQ17" s="153"/>
      <c r="ER17" s="23"/>
      <c r="ES17" s="23"/>
      <c r="ET17" s="160"/>
      <c r="EU17" s="23"/>
      <c r="EV17" s="23"/>
      <c r="EW17" s="23"/>
      <c r="EX17" s="23"/>
    </row>
    <row r="18" spans="1:154" ht="12.75">
      <c r="A18" s="161" t="s">
        <v>441</v>
      </c>
      <c r="B18" s="162"/>
      <c r="C18" s="162"/>
      <c r="D18" s="162"/>
      <c r="E18" s="162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4"/>
      <c r="CG18" s="156"/>
      <c r="CH18" s="157"/>
      <c r="CI18" s="157"/>
      <c r="CJ18" s="216" t="s">
        <v>460</v>
      </c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157"/>
      <c r="DF18" s="157"/>
      <c r="DG18" s="157"/>
      <c r="DH18" s="157"/>
      <c r="DI18" s="157"/>
      <c r="DJ18" s="157"/>
      <c r="DK18" s="157"/>
      <c r="DL18" s="158"/>
      <c r="DM18" s="23"/>
      <c r="DN18" s="150"/>
      <c r="DO18" s="23"/>
      <c r="DP18" s="23"/>
      <c r="DQ18" s="23"/>
      <c r="DR18" s="23"/>
      <c r="DS18" s="160"/>
      <c r="DT18" s="160"/>
      <c r="DU18" s="160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160"/>
      <c r="ES18" s="160"/>
      <c r="ET18" s="160"/>
      <c r="EU18" s="23"/>
      <c r="EV18" s="23"/>
      <c r="EW18" s="23"/>
      <c r="EX18" s="23"/>
    </row>
    <row r="19" spans="1:154" ht="12.75">
      <c r="A19" s="165" t="s">
        <v>442</v>
      </c>
      <c r="B19" s="166"/>
      <c r="C19" s="166"/>
      <c r="D19" s="166"/>
      <c r="E19" s="166"/>
      <c r="F19" s="167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9"/>
      <c r="CG19" s="170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2"/>
      <c r="DM19" s="23"/>
      <c r="DN19" s="150"/>
      <c r="DO19" s="23"/>
      <c r="DP19" s="23"/>
      <c r="DQ19" s="23"/>
      <c r="DR19" s="23"/>
      <c r="DS19" s="160"/>
      <c r="DT19" s="217" t="s">
        <v>443</v>
      </c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9"/>
      <c r="ET19" s="160"/>
      <c r="EU19" s="23"/>
      <c r="EV19" s="23"/>
      <c r="EW19" s="23"/>
      <c r="EX19" s="23"/>
    </row>
    <row r="20" spans="1:154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</row>
    <row r="21" spans="1:154" ht="12.75">
      <c r="A21" s="220" t="s">
        <v>444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2"/>
      <c r="AV21" s="226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8"/>
    </row>
    <row r="22" spans="1:154" ht="12.75">
      <c r="A22" s="223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5"/>
      <c r="AV22" s="229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1"/>
    </row>
    <row r="23" spans="1:154" ht="12.75">
      <c r="A23" s="232" t="s">
        <v>445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4"/>
      <c r="S23" s="235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7"/>
    </row>
    <row r="24" spans="1:154" ht="12.75">
      <c r="A24" s="223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5"/>
      <c r="S24" s="238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40"/>
    </row>
    <row r="25" spans="1:154" ht="12.75">
      <c r="A25" s="241" t="s">
        <v>446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3"/>
      <c r="S25" s="247" t="s">
        <v>447</v>
      </c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9"/>
      <c r="ET25" s="249"/>
      <c r="EU25" s="249"/>
      <c r="EV25" s="249"/>
      <c r="EW25" s="249"/>
      <c r="EX25" s="250"/>
    </row>
    <row r="26" spans="1:154" ht="27" customHeight="1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6"/>
      <c r="S26" s="251" t="s">
        <v>448</v>
      </c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2"/>
      <c r="BL26" s="244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6"/>
      <c r="DE26" s="253"/>
      <c r="DF26" s="254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254"/>
      <c r="DX26" s="254"/>
      <c r="DY26" s="254"/>
      <c r="DZ26" s="254"/>
      <c r="EA26" s="254"/>
      <c r="EB26" s="254"/>
      <c r="EC26" s="254"/>
      <c r="ED26" s="254"/>
      <c r="EE26" s="254"/>
      <c r="EF26" s="254"/>
      <c r="EG26" s="254"/>
      <c r="EH26" s="254"/>
      <c r="EI26" s="254"/>
      <c r="EJ26" s="254"/>
      <c r="EK26" s="254"/>
      <c r="EL26" s="254"/>
      <c r="EM26" s="254"/>
      <c r="EN26" s="254"/>
      <c r="EO26" s="254"/>
      <c r="EP26" s="254"/>
      <c r="EQ26" s="254"/>
      <c r="ER26" s="254"/>
      <c r="ES26" s="254"/>
      <c r="ET26" s="254"/>
      <c r="EU26" s="254"/>
      <c r="EV26" s="254"/>
      <c r="EW26" s="254"/>
      <c r="EX26" s="255"/>
    </row>
    <row r="27" spans="1:154" ht="12.75">
      <c r="A27" s="256">
        <v>1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57"/>
      <c r="S27" s="258">
        <v>2</v>
      </c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60"/>
      <c r="BL27" s="258">
        <v>3</v>
      </c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60"/>
      <c r="DE27" s="258">
        <v>4</v>
      </c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60"/>
    </row>
    <row r="28" spans="1:154" ht="12.75">
      <c r="A28" s="261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3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5"/>
      <c r="BL28" s="263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5"/>
      <c r="DE28" s="264"/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264"/>
      <c r="DQ28" s="264"/>
      <c r="DR28" s="264"/>
      <c r="DS28" s="264"/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/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64"/>
      <c r="EU28" s="264"/>
      <c r="EV28" s="264"/>
      <c r="EW28" s="264"/>
      <c r="EX28" s="265"/>
    </row>
    <row r="29" spans="1:154" ht="12.7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</row>
    <row r="30" spans="1:154" ht="12.7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266"/>
      <c r="EV30" s="266"/>
      <c r="EW30" s="266"/>
      <c r="EX30" s="266"/>
    </row>
    <row r="31" spans="2:155" ht="12.75" customHeight="1">
      <c r="B31" s="214" t="s">
        <v>449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67" t="s">
        <v>450</v>
      </c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268"/>
      <c r="EV31" s="268"/>
      <c r="EW31" s="268"/>
      <c r="EX31" s="268"/>
      <c r="EY31" s="174"/>
    </row>
    <row r="32" spans="2:155" ht="12.75" customHeight="1">
      <c r="B32" s="216" t="s">
        <v>451</v>
      </c>
      <c r="C32" s="216"/>
      <c r="D32" s="216"/>
      <c r="E32" s="216"/>
      <c r="F32" s="216"/>
      <c r="G32" s="216"/>
      <c r="H32" s="216"/>
      <c r="I32" s="216"/>
      <c r="J32" s="216"/>
      <c r="K32" s="175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175"/>
      <c r="CE32" s="176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176"/>
      <c r="DD32" s="176"/>
      <c r="DE32" s="176"/>
      <c r="DF32" s="176"/>
      <c r="DG32" s="270"/>
      <c r="DH32" s="270"/>
      <c r="DI32" s="270"/>
      <c r="DJ32" s="270"/>
      <c r="DK32" s="270"/>
      <c r="DL32" s="176"/>
      <c r="DM32" s="176"/>
      <c r="DN32" s="176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176"/>
      <c r="EH32" s="272">
        <v>2020</v>
      </c>
      <c r="EI32" s="272"/>
      <c r="EJ32" s="272"/>
      <c r="EK32" s="272"/>
      <c r="EL32" s="272"/>
      <c r="EM32" s="272"/>
      <c r="EN32" s="272"/>
      <c r="EO32" s="177"/>
      <c r="EP32" s="177"/>
      <c r="EQ32" s="273" t="s">
        <v>452</v>
      </c>
      <c r="ER32" s="273"/>
      <c r="ES32" s="273"/>
      <c r="ET32" s="273"/>
      <c r="EU32" s="176"/>
      <c r="EV32" s="176"/>
      <c r="EW32" s="176"/>
      <c r="EX32" s="176"/>
      <c r="EY32" s="178"/>
    </row>
    <row r="33" spans="2:155" ht="12.75"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179"/>
      <c r="CE33" s="275" t="s">
        <v>453</v>
      </c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/>
      <c r="EH33" s="275"/>
      <c r="EI33" s="275"/>
      <c r="EJ33" s="275"/>
      <c r="EK33" s="275"/>
      <c r="EL33" s="275"/>
      <c r="EM33" s="275"/>
      <c r="EN33" s="275"/>
      <c r="EO33" s="275"/>
      <c r="EP33" s="275"/>
      <c r="EQ33" s="275"/>
      <c r="ER33" s="275"/>
      <c r="ES33" s="275"/>
      <c r="ET33" s="275"/>
      <c r="EU33" s="275"/>
      <c r="EV33" s="275"/>
      <c r="EW33" s="275"/>
      <c r="EX33" s="275"/>
      <c r="EY33" s="178"/>
    </row>
    <row r="34" spans="2:155" ht="12.75">
      <c r="B34" s="276" t="s">
        <v>454</v>
      </c>
      <c r="C34" s="276"/>
      <c r="D34" s="276"/>
      <c r="E34" s="276"/>
      <c r="F34" s="276"/>
      <c r="G34" s="276"/>
      <c r="H34" s="276"/>
      <c r="I34" s="276"/>
      <c r="J34" s="276"/>
      <c r="K34" s="180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180"/>
      <c r="AY34" s="180"/>
      <c r="AZ34" s="180"/>
      <c r="BA34" s="278" t="s">
        <v>455</v>
      </c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180"/>
      <c r="BT34" s="180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</row>
  </sheetData>
  <sheetProtection sheet="1" selectLockedCells="1"/>
  <mergeCells count="48">
    <mergeCell ref="EQ32:ET32"/>
    <mergeCell ref="B33:CC33"/>
    <mergeCell ref="CE33:EX33"/>
    <mergeCell ref="B34:J34"/>
    <mergeCell ref="L34:AW34"/>
    <mergeCell ref="BA34:BR34"/>
    <mergeCell ref="BU34:DD34"/>
    <mergeCell ref="EU30:EX30"/>
    <mergeCell ref="B31:CD31"/>
    <mergeCell ref="CE31:CR31"/>
    <mergeCell ref="CS31:EX31"/>
    <mergeCell ref="B32:J32"/>
    <mergeCell ref="L32:CC32"/>
    <mergeCell ref="CF32:DB32"/>
    <mergeCell ref="DG32:DK32"/>
    <mergeCell ref="DO32:EF32"/>
    <mergeCell ref="EH32:EN32"/>
    <mergeCell ref="A27:R27"/>
    <mergeCell ref="S27:BK27"/>
    <mergeCell ref="BL27:DD27"/>
    <mergeCell ref="DE27:EX27"/>
    <mergeCell ref="A28:R28"/>
    <mergeCell ref="S28:BK28"/>
    <mergeCell ref="BL28:DD28"/>
    <mergeCell ref="DE28:EX28"/>
    <mergeCell ref="A23:R24"/>
    <mergeCell ref="S23:EX24"/>
    <mergeCell ref="A25:R26"/>
    <mergeCell ref="S25:EX25"/>
    <mergeCell ref="S26:BK26"/>
    <mergeCell ref="BL26:DD26"/>
    <mergeCell ref="DE26:EX26"/>
    <mergeCell ref="CJ16:DD16"/>
    <mergeCell ref="A17:CF17"/>
    <mergeCell ref="CJ18:DD18"/>
    <mergeCell ref="DT19:ES19"/>
    <mergeCell ref="A21:AU22"/>
    <mergeCell ref="AV21:EX22"/>
    <mergeCell ref="R4:EH4"/>
    <mergeCell ref="W7:EF7"/>
    <mergeCell ref="W8:EF8"/>
    <mergeCell ref="W9:EF9"/>
    <mergeCell ref="A12:CF12"/>
    <mergeCell ref="CG12:DL12"/>
    <mergeCell ref="DS12:ES16"/>
    <mergeCell ref="A13:CE13"/>
    <mergeCell ref="CJ14:DD14"/>
    <mergeCell ref="A16:CF16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E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3.28125" style="1" customWidth="1"/>
    <col min="2" max="2" width="6.421875" style="1" customWidth="1"/>
    <col min="3" max="4" width="32.140625" style="1" customWidth="1"/>
    <col min="5" max="5" width="39.57421875" style="1" customWidth="1"/>
    <col min="6" max="16384" width="9.140625" style="1" customWidth="1"/>
  </cols>
  <sheetData>
    <row r="1" spans="1:5" ht="52.5" customHeight="1">
      <c r="A1" s="359" t="s">
        <v>415</v>
      </c>
      <c r="B1" s="359"/>
      <c r="C1" s="359"/>
      <c r="D1" s="359"/>
      <c r="E1" s="359"/>
    </row>
    <row r="2" spans="1:5" ht="42" customHeight="1">
      <c r="A2" s="126"/>
      <c r="B2" s="126" t="s">
        <v>1</v>
      </c>
      <c r="C2" s="126" t="s">
        <v>416</v>
      </c>
      <c r="D2" s="126" t="s">
        <v>417</v>
      </c>
      <c r="E2" s="126" t="s">
        <v>418</v>
      </c>
    </row>
    <row r="3" spans="1:5" ht="13.5" thickBot="1">
      <c r="A3" s="14">
        <v>1</v>
      </c>
      <c r="B3" s="15">
        <v>2</v>
      </c>
      <c r="C3" s="15">
        <v>3</v>
      </c>
      <c r="D3" s="15">
        <v>4</v>
      </c>
      <c r="E3" s="16">
        <v>5</v>
      </c>
    </row>
    <row r="4" spans="1:5" ht="12.75">
      <c r="A4" s="17" t="s">
        <v>5</v>
      </c>
      <c r="B4" s="18" t="s">
        <v>6</v>
      </c>
      <c r="C4" s="127">
        <f>SUM(C5:C6)</f>
        <v>0</v>
      </c>
      <c r="D4" s="127">
        <f>SUM(D5:D6)</f>
        <v>0</v>
      </c>
      <c r="E4" s="128">
        <f>SUM(E5:E6)</f>
        <v>0</v>
      </c>
    </row>
    <row r="5" spans="1:5" ht="12.75">
      <c r="A5" s="7" t="s">
        <v>7</v>
      </c>
      <c r="B5" s="5" t="s">
        <v>8</v>
      </c>
      <c r="C5" s="129"/>
      <c r="D5" s="129"/>
      <c r="E5" s="129"/>
    </row>
    <row r="6" spans="1:5" ht="12.75">
      <c r="A6" s="9" t="s">
        <v>9</v>
      </c>
      <c r="B6" s="5" t="s">
        <v>10</v>
      </c>
      <c r="C6" s="129"/>
      <c r="D6" s="129"/>
      <c r="E6" s="129"/>
    </row>
  </sheetData>
  <sheetProtection password="CCD1" sheet="1" selectLockedCells="1"/>
  <mergeCells count="1">
    <mergeCell ref="A1:E1"/>
  </mergeCells>
  <dataValidations count="1">
    <dataValidation type="whole" allowBlank="1" showInputMessage="1" showErrorMessage="1" error="Значение графы 4 не может быть меньше значения графы 3" sqref="C5:E6">
      <formula1>0</formula1>
      <formula2>9.99999999999999E+21</formula2>
    </dataValidation>
  </dataValidations>
  <printOptions/>
  <pageMargins left="0.36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K1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6.28125" style="1" customWidth="1"/>
    <col min="2" max="2" width="6.140625" style="1" customWidth="1"/>
    <col min="3" max="3" width="19.8515625" style="1" customWidth="1"/>
    <col min="4" max="4" width="22.140625" style="1" customWidth="1"/>
    <col min="5" max="5" width="21.8515625" style="1" customWidth="1"/>
    <col min="6" max="6" width="8.7109375" style="1" customWidth="1"/>
    <col min="7" max="7" width="13.140625" style="1" customWidth="1"/>
    <col min="8" max="8" width="13.8515625" style="1" customWidth="1"/>
    <col min="9" max="9" width="10.8515625" style="1" customWidth="1"/>
    <col min="10" max="10" width="14.00390625" style="1" customWidth="1"/>
    <col min="11" max="11" width="14.140625" style="1" customWidth="1"/>
    <col min="12" max="16384" width="9.140625" style="1" customWidth="1"/>
  </cols>
  <sheetData>
    <row r="1" spans="1:11" ht="12.75">
      <c r="A1" s="361" t="s">
        <v>419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8.75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ht="30" customHeight="1">
      <c r="A3" s="338"/>
      <c r="B3" s="363" t="s">
        <v>1</v>
      </c>
      <c r="C3" s="363" t="s">
        <v>420</v>
      </c>
      <c r="D3" s="360" t="s">
        <v>421</v>
      </c>
      <c r="E3" s="360" t="s">
        <v>422</v>
      </c>
      <c r="F3" s="360" t="s">
        <v>423</v>
      </c>
      <c r="G3" s="360"/>
      <c r="H3" s="360"/>
      <c r="I3" s="360"/>
      <c r="J3" s="360"/>
      <c r="K3" s="360"/>
    </row>
    <row r="4" spans="1:11" ht="25.5" customHeight="1">
      <c r="A4" s="338"/>
      <c r="B4" s="363"/>
      <c r="C4" s="363"/>
      <c r="D4" s="360"/>
      <c r="E4" s="360"/>
      <c r="F4" s="360" t="s">
        <v>424</v>
      </c>
      <c r="G4" s="360" t="s">
        <v>425</v>
      </c>
      <c r="H4" s="360" t="s">
        <v>426</v>
      </c>
      <c r="I4" s="360" t="s">
        <v>427</v>
      </c>
      <c r="J4" s="360"/>
      <c r="K4" s="360"/>
    </row>
    <row r="5" spans="1:11" ht="107.25" customHeight="1">
      <c r="A5" s="362"/>
      <c r="B5" s="364"/>
      <c r="C5" s="363"/>
      <c r="D5" s="360"/>
      <c r="E5" s="360"/>
      <c r="F5" s="360"/>
      <c r="G5" s="360"/>
      <c r="H5" s="360"/>
      <c r="I5" s="130" t="s">
        <v>428</v>
      </c>
      <c r="J5" s="130" t="s">
        <v>429</v>
      </c>
      <c r="K5" s="130" t="s">
        <v>430</v>
      </c>
    </row>
    <row r="6" spans="1:11" ht="12.75" customHeight="1" thickBot="1">
      <c r="A6" s="112">
        <v>1</v>
      </c>
      <c r="B6" s="113">
        <v>2</v>
      </c>
      <c r="C6" s="113" t="s">
        <v>335</v>
      </c>
      <c r="D6" s="113" t="s">
        <v>336</v>
      </c>
      <c r="E6" s="113" t="s">
        <v>337</v>
      </c>
      <c r="F6" s="113" t="s">
        <v>338</v>
      </c>
      <c r="G6" s="113" t="s">
        <v>339</v>
      </c>
      <c r="H6" s="113" t="s">
        <v>340</v>
      </c>
      <c r="I6" s="113" t="s">
        <v>341</v>
      </c>
      <c r="J6" s="113" t="s">
        <v>53</v>
      </c>
      <c r="K6" s="113" t="s">
        <v>55</v>
      </c>
    </row>
    <row r="7" spans="1:11" ht="12.75">
      <c r="A7" s="131" t="s">
        <v>5</v>
      </c>
      <c r="B7" s="115" t="s">
        <v>6</v>
      </c>
      <c r="C7" s="132">
        <f aca="true" t="shared" si="0" ref="C7:K7">SUM(C8:C9)</f>
        <v>0</v>
      </c>
      <c r="D7" s="132">
        <f t="shared" si="0"/>
        <v>0</v>
      </c>
      <c r="E7" s="132">
        <f t="shared" si="0"/>
        <v>0</v>
      </c>
      <c r="F7" s="132">
        <f t="shared" si="0"/>
        <v>0</v>
      </c>
      <c r="G7" s="132">
        <f t="shared" si="0"/>
        <v>0</v>
      </c>
      <c r="H7" s="132">
        <f t="shared" si="0"/>
        <v>0</v>
      </c>
      <c r="I7" s="132">
        <f t="shared" si="0"/>
        <v>0</v>
      </c>
      <c r="J7" s="132">
        <f t="shared" si="0"/>
        <v>0</v>
      </c>
      <c r="K7" s="132">
        <f t="shared" si="0"/>
        <v>0</v>
      </c>
    </row>
    <row r="8" spans="1:11" ht="12.75">
      <c r="A8" s="133" t="s">
        <v>7</v>
      </c>
      <c r="B8" s="5" t="s">
        <v>8</v>
      </c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2.75">
      <c r="A9" s="135" t="s">
        <v>9</v>
      </c>
      <c r="B9" s="5" t="s">
        <v>10</v>
      </c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sheetProtection password="CCD1" sheet="1" selectLockedCells="1"/>
  <mergeCells count="11">
    <mergeCell ref="H4:H5"/>
    <mergeCell ref="I4:K4"/>
    <mergeCell ref="A1:K2"/>
    <mergeCell ref="A3:A5"/>
    <mergeCell ref="B3:B5"/>
    <mergeCell ref="C3:C5"/>
    <mergeCell ref="D3:D5"/>
    <mergeCell ref="E3:E5"/>
    <mergeCell ref="F3:K3"/>
    <mergeCell ref="F4:F5"/>
    <mergeCell ref="G4:G5"/>
  </mergeCells>
  <dataValidations count="1">
    <dataValidation type="whole" allowBlank="1" showInputMessage="1" showErrorMessage="1" sqref="C8:K9">
      <formula1>0</formula1>
      <formula2>9.99999999999999E+27</formula2>
    </dataValidation>
  </dataValidations>
  <printOptions horizontalCentered="1"/>
  <pageMargins left="0.1968503937007874" right="0.1968503937007874" top="0.5905511811023623" bottom="0.1968503937007874" header="0.1968503937007874" footer="0.196850393700787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155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31.00390625" style="1" customWidth="1"/>
    <col min="2" max="2" width="7.00390625" style="1" customWidth="1"/>
    <col min="3" max="3" width="19.7109375" style="1" customWidth="1"/>
    <col min="4" max="4" width="38.140625" style="1" customWidth="1"/>
    <col min="5" max="5" width="28.8515625" style="1" customWidth="1"/>
    <col min="6" max="16384" width="9.140625" style="1" customWidth="1"/>
  </cols>
  <sheetData>
    <row r="1" spans="1:5" ht="18.75" customHeight="1">
      <c r="A1" s="280" t="s">
        <v>0</v>
      </c>
      <c r="B1" s="281"/>
      <c r="C1" s="281"/>
      <c r="D1" s="281"/>
      <c r="E1" s="282"/>
    </row>
    <row r="2" spans="1:5" ht="21.75" customHeight="1">
      <c r="A2" s="283"/>
      <c r="B2" s="284"/>
      <c r="C2" s="284"/>
      <c r="D2" s="284"/>
      <c r="E2" s="285"/>
    </row>
    <row r="3" spans="1:5" ht="31.5" customHeight="1">
      <c r="A3" s="286"/>
      <c r="B3" s="286" t="s">
        <v>1</v>
      </c>
      <c r="C3" s="286" t="s">
        <v>2</v>
      </c>
      <c r="D3" s="286" t="s">
        <v>3</v>
      </c>
      <c r="E3" s="286" t="s">
        <v>4</v>
      </c>
    </row>
    <row r="4" spans="1:5" ht="46.5" customHeight="1">
      <c r="A4" s="287"/>
      <c r="B4" s="287"/>
      <c r="C4" s="286"/>
      <c r="D4" s="286"/>
      <c r="E4" s="286"/>
    </row>
    <row r="5" spans="1:5" ht="12.75">
      <c r="A5" s="2">
        <v>1</v>
      </c>
      <c r="B5" s="3">
        <v>2</v>
      </c>
      <c r="C5" s="3">
        <v>3</v>
      </c>
      <c r="D5" s="3">
        <v>4</v>
      </c>
      <c r="E5" s="3">
        <v>5</v>
      </c>
    </row>
    <row r="6" spans="1:5" ht="12.75">
      <c r="A6" s="4" t="s">
        <v>5</v>
      </c>
      <c r="B6" s="5" t="s">
        <v>6</v>
      </c>
      <c r="C6" s="6">
        <f>SUM(C7:C8)</f>
        <v>0</v>
      </c>
      <c r="D6" s="6">
        <f>SUM(D7:D8)</f>
        <v>0</v>
      </c>
      <c r="E6" s="6">
        <f>SUM(E7:E8)</f>
        <v>0</v>
      </c>
    </row>
    <row r="7" spans="1:5" ht="12.75">
      <c r="A7" s="7" t="s">
        <v>7</v>
      </c>
      <c r="B7" s="5" t="s">
        <v>8</v>
      </c>
      <c r="C7" s="8"/>
      <c r="D7" s="8"/>
      <c r="E7" s="8"/>
    </row>
    <row r="8" spans="1:5" ht="12.75">
      <c r="A8" s="9" t="s">
        <v>9</v>
      </c>
      <c r="B8" s="5" t="s">
        <v>10</v>
      </c>
      <c r="C8" s="8"/>
      <c r="D8" s="8"/>
      <c r="E8" s="8"/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1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</sheetData>
  <sheetProtection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">
      <formula1>0</formula1>
      <formula2>C7</formula2>
    </dataValidation>
    <dataValidation errorStyle="warning" type="whole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">
      <formula1>0</formula1>
      <formula2>D7</formula2>
    </dataValidation>
  </dataValidations>
  <printOptions/>
  <pageMargins left="0.1968503937007874" right="0.17" top="0.984251968503937" bottom="0.1968503937007874" header="0.1968503937007874" footer="0.196850393700787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7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32.7109375" style="1" customWidth="1"/>
    <col min="2" max="2" width="6.57421875" style="1" customWidth="1"/>
    <col min="3" max="3" width="19.7109375" style="1" customWidth="1"/>
    <col min="4" max="4" width="22.28125" style="1" customWidth="1"/>
    <col min="5" max="5" width="26.00390625" style="1" customWidth="1"/>
    <col min="6" max="16384" width="9.140625" style="1" customWidth="1"/>
  </cols>
  <sheetData>
    <row r="1" spans="1:5" ht="18.75" customHeight="1">
      <c r="A1" s="288" t="s">
        <v>11</v>
      </c>
      <c r="B1" s="288"/>
      <c r="C1" s="288"/>
      <c r="D1" s="288"/>
      <c r="E1" s="288"/>
    </row>
    <row r="2" spans="1:5" ht="36" customHeight="1">
      <c r="A2" s="288"/>
      <c r="B2" s="288"/>
      <c r="C2" s="288"/>
      <c r="D2" s="288"/>
      <c r="E2" s="288"/>
    </row>
    <row r="3" spans="1:5" ht="39" customHeight="1">
      <c r="A3" s="13"/>
      <c r="B3" s="13" t="s">
        <v>1</v>
      </c>
      <c r="C3" s="13" t="s">
        <v>461</v>
      </c>
      <c r="D3" s="13" t="s">
        <v>462</v>
      </c>
      <c r="E3" s="13" t="s">
        <v>463</v>
      </c>
    </row>
    <row r="4" spans="1:5" ht="13.5" thickBot="1">
      <c r="A4" s="14">
        <v>1</v>
      </c>
      <c r="B4" s="15">
        <v>2</v>
      </c>
      <c r="C4" s="15">
        <v>3</v>
      </c>
      <c r="D4" s="15">
        <v>4</v>
      </c>
      <c r="E4" s="16">
        <v>5</v>
      </c>
    </row>
    <row r="5" spans="1:5" ht="12.75">
      <c r="A5" s="17" t="s">
        <v>5</v>
      </c>
      <c r="B5" s="18" t="s">
        <v>6</v>
      </c>
      <c r="C5" s="19">
        <f>SUM(C6:C7)</f>
        <v>0</v>
      </c>
      <c r="D5" s="19">
        <f>SUM(D6:D7)</f>
        <v>0</v>
      </c>
      <c r="E5" s="19">
        <f>SUM(E6:E7)</f>
        <v>0</v>
      </c>
    </row>
    <row r="6" spans="1:5" ht="12.75">
      <c r="A6" s="7" t="s">
        <v>7</v>
      </c>
      <c r="B6" s="20" t="s">
        <v>8</v>
      </c>
      <c r="C6" s="21">
        <f>SUM(D6:E6)</f>
        <v>0</v>
      </c>
      <c r="D6" s="22"/>
      <c r="E6" s="22"/>
    </row>
    <row r="7" spans="1:5" ht="12.75">
      <c r="A7" s="9" t="s">
        <v>9</v>
      </c>
      <c r="B7" s="20" t="s">
        <v>10</v>
      </c>
      <c r="C7" s="21">
        <f>SUM(D7:E7)</f>
        <v>0</v>
      </c>
      <c r="D7" s="22"/>
      <c r="E7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E2"/>
  </mergeCells>
  <dataValidations count="1">
    <dataValidation type="whole" allowBlank="1" showInputMessage="1" showErrorMessage="1" sqref="D6:E7">
      <formula1>0</formula1>
      <formula2>9.99999999999999E+51</formula2>
    </dataValidation>
  </dataValidation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145"/>
  <sheetViews>
    <sheetView zoomScalePageLayoutView="0" workbookViewId="0" topLeftCell="A1">
      <pane xSplit="1" ySplit="6" topLeftCell="F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43" sqref="C143"/>
    </sheetView>
  </sheetViews>
  <sheetFormatPr defaultColWidth="9.140625" defaultRowHeight="15"/>
  <cols>
    <col min="1" max="1" width="25.28125" style="23" customWidth="1"/>
    <col min="2" max="2" width="6.7109375" style="23" customWidth="1"/>
    <col min="3" max="3" width="6.57421875" style="23" customWidth="1"/>
    <col min="4" max="4" width="12.57421875" style="23" customWidth="1"/>
    <col min="5" max="5" width="7.57421875" style="23" customWidth="1"/>
    <col min="6" max="6" width="9.7109375" style="23" customWidth="1"/>
    <col min="7" max="8" width="6.421875" style="23" customWidth="1"/>
    <col min="9" max="9" width="8.00390625" style="23" customWidth="1"/>
    <col min="10" max="10" width="7.7109375" style="23" customWidth="1"/>
    <col min="11" max="11" width="6.28125" style="23" customWidth="1"/>
    <col min="12" max="12" width="5.8515625" style="23" customWidth="1"/>
    <col min="13" max="13" width="7.7109375" style="23" customWidth="1"/>
    <col min="14" max="14" width="7.8515625" style="23" customWidth="1"/>
    <col min="15" max="15" width="16.57421875" style="23" customWidth="1"/>
    <col min="16" max="16" width="13.8515625" style="23" customWidth="1"/>
    <col min="17" max="17" width="11.8515625" style="23" customWidth="1"/>
    <col min="18" max="18" width="16.421875" style="23" customWidth="1"/>
    <col min="19" max="19" width="7.140625" style="23" customWidth="1"/>
    <col min="20" max="20" width="9.140625" style="23" customWidth="1"/>
    <col min="21" max="21" width="11.57421875" style="23" customWidth="1"/>
    <col min="22" max="22" width="19.8515625" style="23" customWidth="1"/>
    <col min="23" max="23" width="12.28125" style="23" customWidth="1"/>
    <col min="24" max="24" width="11.140625" style="23" customWidth="1"/>
    <col min="25" max="25" width="12.421875" style="23" customWidth="1"/>
    <col min="26" max="26" width="13.28125" style="23" customWidth="1"/>
    <col min="27" max="16384" width="9.140625" style="23" customWidth="1"/>
  </cols>
  <sheetData>
    <row r="1" spans="1:26" ht="66.75" customHeight="1">
      <c r="A1" s="289" t="s">
        <v>12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90"/>
      <c r="W1" s="290"/>
      <c r="X1" s="290"/>
      <c r="Y1" s="290"/>
      <c r="Z1" s="291"/>
    </row>
    <row r="2" spans="1:26" ht="87" customHeight="1">
      <c r="A2" s="292" t="s">
        <v>13</v>
      </c>
      <c r="B2" s="292" t="s">
        <v>1</v>
      </c>
      <c r="C2" s="295" t="s">
        <v>14</v>
      </c>
      <c r="D2" s="296"/>
      <c r="E2" s="299" t="s">
        <v>15</v>
      </c>
      <c r="F2" s="300"/>
      <c r="G2" s="300"/>
      <c r="H2" s="300"/>
      <c r="I2" s="300"/>
      <c r="J2" s="300"/>
      <c r="K2" s="300"/>
      <c r="L2" s="300"/>
      <c r="M2" s="300"/>
      <c r="N2" s="301"/>
      <c r="O2" s="299" t="s">
        <v>16</v>
      </c>
      <c r="P2" s="302"/>
      <c r="Q2" s="302"/>
      <c r="R2" s="302"/>
      <c r="S2" s="302"/>
      <c r="T2" s="302"/>
      <c r="U2" s="303"/>
      <c r="V2" s="304" t="s">
        <v>17</v>
      </c>
      <c r="W2" s="305" t="s">
        <v>18</v>
      </c>
      <c r="X2" s="306"/>
      <c r="Y2" s="306"/>
      <c r="Z2" s="307"/>
    </row>
    <row r="3" spans="1:26" ht="65.25" customHeight="1">
      <c r="A3" s="293"/>
      <c r="B3" s="293"/>
      <c r="C3" s="297"/>
      <c r="D3" s="298"/>
      <c r="E3" s="292" t="s">
        <v>5</v>
      </c>
      <c r="F3" s="295" t="s">
        <v>19</v>
      </c>
      <c r="G3" s="308"/>
      <c r="H3" s="308"/>
      <c r="I3" s="308"/>
      <c r="J3" s="296"/>
      <c r="K3" s="302" t="s">
        <v>20</v>
      </c>
      <c r="L3" s="302"/>
      <c r="M3" s="302"/>
      <c r="N3" s="303"/>
      <c r="O3" s="309" t="s">
        <v>21</v>
      </c>
      <c r="P3" s="309" t="s">
        <v>22</v>
      </c>
      <c r="Q3" s="309" t="s">
        <v>23</v>
      </c>
      <c r="R3" s="309" t="s">
        <v>24</v>
      </c>
      <c r="S3" s="309" t="s">
        <v>25</v>
      </c>
      <c r="T3" s="309" t="s">
        <v>26</v>
      </c>
      <c r="U3" s="312" t="s">
        <v>27</v>
      </c>
      <c r="V3" s="304"/>
      <c r="W3" s="313" t="s">
        <v>5</v>
      </c>
      <c r="X3" s="313" t="s">
        <v>28</v>
      </c>
      <c r="Y3" s="309" t="s">
        <v>29</v>
      </c>
      <c r="Z3" s="309" t="s">
        <v>30</v>
      </c>
    </row>
    <row r="4" spans="1:26" ht="40.5" customHeight="1">
      <c r="A4" s="294"/>
      <c r="B4" s="294"/>
      <c r="C4" s="24" t="s">
        <v>5</v>
      </c>
      <c r="D4" s="24" t="s">
        <v>31</v>
      </c>
      <c r="E4" s="294"/>
      <c r="F4" s="24" t="s">
        <v>32</v>
      </c>
      <c r="G4" s="25" t="s">
        <v>33</v>
      </c>
      <c r="H4" s="26" t="s">
        <v>34</v>
      </c>
      <c r="I4" s="25" t="s">
        <v>35</v>
      </c>
      <c r="J4" s="26" t="s">
        <v>36</v>
      </c>
      <c r="K4" s="25" t="s">
        <v>33</v>
      </c>
      <c r="L4" s="26" t="s">
        <v>34</v>
      </c>
      <c r="M4" s="25" t="s">
        <v>35</v>
      </c>
      <c r="N4" s="26" t="s">
        <v>36</v>
      </c>
      <c r="O4" s="311"/>
      <c r="P4" s="311"/>
      <c r="Q4" s="311"/>
      <c r="R4" s="311"/>
      <c r="S4" s="310"/>
      <c r="T4" s="310"/>
      <c r="U4" s="312"/>
      <c r="V4" s="304"/>
      <c r="W4" s="314"/>
      <c r="X4" s="314"/>
      <c r="Y4" s="310"/>
      <c r="Z4" s="310"/>
    </row>
    <row r="5" spans="1:26" ht="13.5" thickBot="1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</row>
    <row r="6" spans="1:26" s="31" customFormat="1" ht="12.75">
      <c r="A6" s="29" t="s">
        <v>5</v>
      </c>
      <c r="B6" s="30">
        <f>B145</f>
        <v>139</v>
      </c>
      <c r="C6" s="30">
        <f aca="true" t="shared" si="0" ref="C6:Z6">C145</f>
        <v>0</v>
      </c>
      <c r="D6" s="30">
        <f t="shared" si="0"/>
        <v>0</v>
      </c>
      <c r="E6" s="30">
        <f t="shared" si="0"/>
        <v>0</v>
      </c>
      <c r="F6" s="30">
        <f t="shared" si="0"/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 t="shared" si="0"/>
        <v>0</v>
      </c>
      <c r="X6" s="30">
        <f t="shared" si="0"/>
        <v>0</v>
      </c>
      <c r="Y6" s="30">
        <f t="shared" si="0"/>
        <v>0</v>
      </c>
      <c r="Z6" s="30">
        <f t="shared" si="0"/>
        <v>0</v>
      </c>
    </row>
    <row r="7" spans="1:26" ht="12.75">
      <c r="A7" s="32" t="s">
        <v>37</v>
      </c>
      <c r="B7" s="33" t="s">
        <v>6</v>
      </c>
      <c r="C7" s="34"/>
      <c r="D7" s="34"/>
      <c r="E7" s="35">
        <f>G7+H7+I7+J7</f>
        <v>0</v>
      </c>
      <c r="F7" s="35">
        <f>K7+L7+M7+N7</f>
        <v>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6"/>
      <c r="W7" s="36"/>
      <c r="X7" s="36"/>
      <c r="Y7" s="36"/>
      <c r="Z7" s="36"/>
    </row>
    <row r="8" spans="1:26" ht="12.75">
      <c r="A8" s="32" t="s">
        <v>38</v>
      </c>
      <c r="B8" s="33" t="s">
        <v>8</v>
      </c>
      <c r="C8" s="34"/>
      <c r="D8" s="34"/>
      <c r="E8" s="35">
        <f aca="true" t="shared" si="1" ref="E8:E71">G8+H8+I8+J8</f>
        <v>0</v>
      </c>
      <c r="F8" s="35">
        <f aca="true" t="shared" si="2" ref="F8:F71">K8+L8+M8+N8</f>
        <v>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6"/>
      <c r="W8" s="36"/>
      <c r="X8" s="36"/>
      <c r="Y8" s="36"/>
      <c r="Z8" s="36"/>
    </row>
    <row r="9" spans="1:26" ht="12.75">
      <c r="A9" s="32" t="s">
        <v>39</v>
      </c>
      <c r="B9" s="33" t="s">
        <v>10</v>
      </c>
      <c r="C9" s="34"/>
      <c r="D9" s="34"/>
      <c r="E9" s="35">
        <f t="shared" si="1"/>
        <v>0</v>
      </c>
      <c r="F9" s="35">
        <f t="shared" si="2"/>
        <v>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6"/>
      <c r="W9" s="36"/>
      <c r="X9" s="36"/>
      <c r="Y9" s="36"/>
      <c r="Z9" s="36"/>
    </row>
    <row r="10" spans="1:26" ht="12.75">
      <c r="A10" s="32" t="s">
        <v>40</v>
      </c>
      <c r="B10" s="33" t="s">
        <v>41</v>
      </c>
      <c r="C10" s="34"/>
      <c r="D10" s="34"/>
      <c r="E10" s="35">
        <f t="shared" si="1"/>
        <v>0</v>
      </c>
      <c r="F10" s="35">
        <f t="shared" si="2"/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6"/>
      <c r="W10" s="36"/>
      <c r="X10" s="36"/>
      <c r="Y10" s="36"/>
      <c r="Z10" s="36"/>
    </row>
    <row r="11" spans="1:26" ht="12.75">
      <c r="A11" s="32" t="s">
        <v>42</v>
      </c>
      <c r="B11" s="37" t="s">
        <v>43</v>
      </c>
      <c r="C11" s="34"/>
      <c r="D11" s="34"/>
      <c r="E11" s="35">
        <f t="shared" si="1"/>
        <v>0</v>
      </c>
      <c r="F11" s="35">
        <f t="shared" si="2"/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6"/>
      <c r="W11" s="36"/>
      <c r="X11" s="36"/>
      <c r="Y11" s="36"/>
      <c r="Z11" s="36"/>
    </row>
    <row r="12" spans="1:26" ht="12.75">
      <c r="A12" s="32" t="s">
        <v>44</v>
      </c>
      <c r="B12" s="37" t="s">
        <v>45</v>
      </c>
      <c r="C12" s="34"/>
      <c r="D12" s="34"/>
      <c r="E12" s="35">
        <f t="shared" si="1"/>
        <v>0</v>
      </c>
      <c r="F12" s="35">
        <f t="shared" si="2"/>
        <v>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6"/>
      <c r="W12" s="36"/>
      <c r="X12" s="36"/>
      <c r="Y12" s="36"/>
      <c r="Z12" s="36"/>
    </row>
    <row r="13" spans="1:26" ht="12.75">
      <c r="A13" s="32" t="s">
        <v>46</v>
      </c>
      <c r="B13" s="37" t="s">
        <v>47</v>
      </c>
      <c r="C13" s="34"/>
      <c r="D13" s="34"/>
      <c r="E13" s="35">
        <f t="shared" si="1"/>
        <v>0</v>
      </c>
      <c r="F13" s="35">
        <f t="shared" si="2"/>
        <v>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6"/>
      <c r="W13" s="36"/>
      <c r="X13" s="36"/>
      <c r="Y13" s="36"/>
      <c r="Z13" s="36"/>
    </row>
    <row r="14" spans="1:26" ht="12.75">
      <c r="A14" s="32" t="s">
        <v>48</v>
      </c>
      <c r="B14" s="37" t="s">
        <v>49</v>
      </c>
      <c r="C14" s="34"/>
      <c r="D14" s="34"/>
      <c r="E14" s="35">
        <f t="shared" si="1"/>
        <v>0</v>
      </c>
      <c r="F14" s="35">
        <f t="shared" si="2"/>
        <v>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6"/>
      <c r="W14" s="36"/>
      <c r="X14" s="36"/>
      <c r="Y14" s="36"/>
      <c r="Z14" s="36"/>
    </row>
    <row r="15" spans="1:26" ht="12.75">
      <c r="A15" s="32" t="s">
        <v>50</v>
      </c>
      <c r="B15" s="37" t="s">
        <v>51</v>
      </c>
      <c r="C15" s="34"/>
      <c r="D15" s="34"/>
      <c r="E15" s="35">
        <f t="shared" si="1"/>
        <v>0</v>
      </c>
      <c r="F15" s="35">
        <f t="shared" si="2"/>
        <v>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6"/>
      <c r="W15" s="36"/>
      <c r="X15" s="36"/>
      <c r="Y15" s="36"/>
      <c r="Z15" s="36"/>
    </row>
    <row r="16" spans="1:26" ht="12.75">
      <c r="A16" s="32" t="s">
        <v>52</v>
      </c>
      <c r="B16" s="37" t="s">
        <v>53</v>
      </c>
      <c r="C16" s="34"/>
      <c r="D16" s="34"/>
      <c r="E16" s="35">
        <f t="shared" si="1"/>
        <v>0</v>
      </c>
      <c r="F16" s="35">
        <f t="shared" si="2"/>
        <v>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6"/>
      <c r="W16" s="36"/>
      <c r="X16" s="36"/>
      <c r="Y16" s="36"/>
      <c r="Z16" s="36"/>
    </row>
    <row r="17" spans="1:26" ht="12.75">
      <c r="A17" s="32" t="s">
        <v>54</v>
      </c>
      <c r="B17" s="37" t="s">
        <v>55</v>
      </c>
      <c r="C17" s="34"/>
      <c r="D17" s="34"/>
      <c r="E17" s="35">
        <f t="shared" si="1"/>
        <v>0</v>
      </c>
      <c r="F17" s="35">
        <f t="shared" si="2"/>
        <v>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6"/>
      <c r="W17" s="36"/>
      <c r="X17" s="36"/>
      <c r="Y17" s="36"/>
      <c r="Z17" s="36"/>
    </row>
    <row r="18" spans="1:26" ht="12.75">
      <c r="A18" s="32" t="s">
        <v>56</v>
      </c>
      <c r="B18" s="37" t="s">
        <v>57</v>
      </c>
      <c r="C18" s="34"/>
      <c r="D18" s="34"/>
      <c r="E18" s="35">
        <f t="shared" si="1"/>
        <v>0</v>
      </c>
      <c r="F18" s="35">
        <f t="shared" si="2"/>
        <v>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6"/>
      <c r="W18" s="36"/>
      <c r="X18" s="36"/>
      <c r="Y18" s="36"/>
      <c r="Z18" s="36"/>
    </row>
    <row r="19" spans="1:26" ht="12.75">
      <c r="A19" s="32" t="s">
        <v>58</v>
      </c>
      <c r="B19" s="37" t="s">
        <v>59</v>
      </c>
      <c r="C19" s="34"/>
      <c r="D19" s="34"/>
      <c r="E19" s="35">
        <f t="shared" si="1"/>
        <v>0</v>
      </c>
      <c r="F19" s="35">
        <f t="shared" si="2"/>
        <v>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6"/>
      <c r="W19" s="36"/>
      <c r="X19" s="36"/>
      <c r="Y19" s="36"/>
      <c r="Z19" s="36"/>
    </row>
    <row r="20" spans="1:26" ht="12.75">
      <c r="A20" s="32" t="s">
        <v>60</v>
      </c>
      <c r="B20" s="37" t="s">
        <v>61</v>
      </c>
      <c r="C20" s="34"/>
      <c r="D20" s="34"/>
      <c r="E20" s="35">
        <f t="shared" si="1"/>
        <v>0</v>
      </c>
      <c r="F20" s="35">
        <f t="shared" si="2"/>
        <v>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6"/>
      <c r="W20" s="36"/>
      <c r="X20" s="36"/>
      <c r="Y20" s="36"/>
      <c r="Z20" s="36"/>
    </row>
    <row r="21" spans="1:26" ht="12.75">
      <c r="A21" s="32" t="s">
        <v>62</v>
      </c>
      <c r="B21" s="37" t="s">
        <v>63</v>
      </c>
      <c r="C21" s="34"/>
      <c r="D21" s="34"/>
      <c r="E21" s="35">
        <f t="shared" si="1"/>
        <v>0</v>
      </c>
      <c r="F21" s="35">
        <f t="shared" si="2"/>
        <v>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6"/>
      <c r="W21" s="36"/>
      <c r="X21" s="36"/>
      <c r="Y21" s="36"/>
      <c r="Z21" s="36"/>
    </row>
    <row r="22" spans="1:26" ht="12.75">
      <c r="A22" s="32" t="s">
        <v>64</v>
      </c>
      <c r="B22" s="37" t="s">
        <v>65</v>
      </c>
      <c r="C22" s="34"/>
      <c r="D22" s="34"/>
      <c r="E22" s="35">
        <f t="shared" si="1"/>
        <v>0</v>
      </c>
      <c r="F22" s="35">
        <f t="shared" si="2"/>
        <v>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6"/>
      <c r="W22" s="36"/>
      <c r="X22" s="36"/>
      <c r="Y22" s="36"/>
      <c r="Z22" s="36"/>
    </row>
    <row r="23" spans="1:26" ht="12.75">
      <c r="A23" s="32" t="s">
        <v>66</v>
      </c>
      <c r="B23" s="37" t="s">
        <v>67</v>
      </c>
      <c r="C23" s="34"/>
      <c r="D23" s="34"/>
      <c r="E23" s="35">
        <f t="shared" si="1"/>
        <v>0</v>
      </c>
      <c r="F23" s="35">
        <f t="shared" si="2"/>
        <v>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6"/>
      <c r="W23" s="36"/>
      <c r="X23" s="36"/>
      <c r="Y23" s="36"/>
      <c r="Z23" s="36"/>
    </row>
    <row r="24" spans="1:26" ht="12.75">
      <c r="A24" s="32" t="s">
        <v>68</v>
      </c>
      <c r="B24" s="37" t="s">
        <v>69</v>
      </c>
      <c r="C24" s="34"/>
      <c r="D24" s="34"/>
      <c r="E24" s="35">
        <f t="shared" si="1"/>
        <v>0</v>
      </c>
      <c r="F24" s="35">
        <f>K24+L24+M24+N24</f>
        <v>0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6"/>
      <c r="W24" s="36"/>
      <c r="X24" s="36"/>
      <c r="Y24" s="36"/>
      <c r="Z24" s="36"/>
    </row>
    <row r="25" spans="1:26" ht="12.75">
      <c r="A25" s="32" t="s">
        <v>70</v>
      </c>
      <c r="B25" s="37" t="s">
        <v>71</v>
      </c>
      <c r="C25" s="34"/>
      <c r="D25" s="34"/>
      <c r="E25" s="35">
        <f t="shared" si="1"/>
        <v>0</v>
      </c>
      <c r="F25" s="35">
        <f t="shared" si="2"/>
        <v>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6"/>
      <c r="W25" s="36"/>
      <c r="X25" s="36"/>
      <c r="Y25" s="36"/>
      <c r="Z25" s="36"/>
    </row>
    <row r="26" spans="1:26" ht="12.75">
      <c r="A26" s="32" t="s">
        <v>72</v>
      </c>
      <c r="B26" s="37" t="s">
        <v>73</v>
      </c>
      <c r="C26" s="34"/>
      <c r="D26" s="34"/>
      <c r="E26" s="35">
        <f t="shared" si="1"/>
        <v>0</v>
      </c>
      <c r="F26" s="35">
        <f t="shared" si="2"/>
        <v>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6"/>
      <c r="W26" s="36"/>
      <c r="X26" s="36"/>
      <c r="Y26" s="36"/>
      <c r="Z26" s="36"/>
    </row>
    <row r="27" spans="1:26" ht="12.75">
      <c r="A27" s="32" t="s">
        <v>74</v>
      </c>
      <c r="B27" s="37" t="s">
        <v>75</v>
      </c>
      <c r="C27" s="34"/>
      <c r="D27" s="34"/>
      <c r="E27" s="35">
        <f t="shared" si="1"/>
        <v>0</v>
      </c>
      <c r="F27" s="35">
        <f t="shared" si="2"/>
        <v>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6"/>
      <c r="W27" s="36"/>
      <c r="X27" s="36"/>
      <c r="Y27" s="36"/>
      <c r="Z27" s="36"/>
    </row>
    <row r="28" spans="1:26" ht="12.75">
      <c r="A28" s="32" t="s">
        <v>76</v>
      </c>
      <c r="B28" s="37" t="s">
        <v>77</v>
      </c>
      <c r="C28" s="34"/>
      <c r="D28" s="34"/>
      <c r="E28" s="35">
        <f t="shared" si="1"/>
        <v>0</v>
      </c>
      <c r="F28" s="35">
        <f t="shared" si="2"/>
        <v>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6"/>
      <c r="W28" s="36"/>
      <c r="X28" s="36"/>
      <c r="Y28" s="36"/>
      <c r="Z28" s="36"/>
    </row>
    <row r="29" spans="1:26" ht="12.75">
      <c r="A29" s="32" t="s">
        <v>78</v>
      </c>
      <c r="B29" s="37" t="s">
        <v>79</v>
      </c>
      <c r="C29" s="34"/>
      <c r="D29" s="34"/>
      <c r="E29" s="35">
        <f t="shared" si="1"/>
        <v>0</v>
      </c>
      <c r="F29" s="35">
        <f t="shared" si="2"/>
        <v>0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6"/>
      <c r="W29" s="36"/>
      <c r="X29" s="36"/>
      <c r="Y29" s="36"/>
      <c r="Z29" s="36"/>
    </row>
    <row r="30" spans="1:26" ht="12.75">
      <c r="A30" s="32" t="s">
        <v>80</v>
      </c>
      <c r="B30" s="37" t="s">
        <v>81</v>
      </c>
      <c r="C30" s="34"/>
      <c r="D30" s="34"/>
      <c r="E30" s="35">
        <f t="shared" si="1"/>
        <v>0</v>
      </c>
      <c r="F30" s="35">
        <f t="shared" si="2"/>
        <v>0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6"/>
      <c r="W30" s="36"/>
      <c r="X30" s="36"/>
      <c r="Y30" s="36"/>
      <c r="Z30" s="36"/>
    </row>
    <row r="31" spans="1:26" ht="12.75">
      <c r="A31" s="32" t="s">
        <v>82</v>
      </c>
      <c r="B31" s="37" t="s">
        <v>83</v>
      </c>
      <c r="C31" s="34"/>
      <c r="D31" s="34"/>
      <c r="E31" s="35">
        <f t="shared" si="1"/>
        <v>0</v>
      </c>
      <c r="F31" s="35">
        <f t="shared" si="2"/>
        <v>0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6"/>
      <c r="W31" s="36"/>
      <c r="X31" s="36"/>
      <c r="Y31" s="36"/>
      <c r="Z31" s="36"/>
    </row>
    <row r="32" spans="1:26" ht="25.5">
      <c r="A32" s="32" t="s">
        <v>84</v>
      </c>
      <c r="B32" s="38" t="s">
        <v>85</v>
      </c>
      <c r="C32" s="34"/>
      <c r="D32" s="34"/>
      <c r="E32" s="35">
        <f t="shared" si="1"/>
        <v>0</v>
      </c>
      <c r="F32" s="35">
        <f t="shared" si="2"/>
        <v>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6"/>
      <c r="W32" s="36"/>
      <c r="X32" s="36"/>
      <c r="Y32" s="36"/>
      <c r="Z32" s="36"/>
    </row>
    <row r="33" spans="1:26" ht="12.75">
      <c r="A33" s="32" t="s">
        <v>86</v>
      </c>
      <c r="B33" s="38" t="s">
        <v>87</v>
      </c>
      <c r="C33" s="34"/>
      <c r="D33" s="34"/>
      <c r="E33" s="35">
        <f t="shared" si="1"/>
        <v>0</v>
      </c>
      <c r="F33" s="35">
        <f t="shared" si="2"/>
        <v>0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6"/>
      <c r="W33" s="36"/>
      <c r="X33" s="36"/>
      <c r="Y33" s="36"/>
      <c r="Z33" s="36"/>
    </row>
    <row r="34" spans="1:26" ht="12.75">
      <c r="A34" s="32" t="s">
        <v>88</v>
      </c>
      <c r="B34" s="38" t="s">
        <v>89</v>
      </c>
      <c r="C34" s="34"/>
      <c r="D34" s="34"/>
      <c r="E34" s="35">
        <f t="shared" si="1"/>
        <v>0</v>
      </c>
      <c r="F34" s="35">
        <f t="shared" si="2"/>
        <v>0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6"/>
      <c r="W34" s="36"/>
      <c r="X34" s="36"/>
      <c r="Y34" s="36"/>
      <c r="Z34" s="36"/>
    </row>
    <row r="35" spans="1:26" ht="12.75">
      <c r="A35" s="32" t="s">
        <v>90</v>
      </c>
      <c r="B35" s="38" t="s">
        <v>91</v>
      </c>
      <c r="C35" s="34"/>
      <c r="D35" s="34"/>
      <c r="E35" s="35">
        <f t="shared" si="1"/>
        <v>0</v>
      </c>
      <c r="F35" s="35">
        <f t="shared" si="2"/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6"/>
      <c r="W35" s="36"/>
      <c r="X35" s="36"/>
      <c r="Y35" s="36"/>
      <c r="Z35" s="36"/>
    </row>
    <row r="36" spans="1:26" ht="12.75">
      <c r="A36" s="32" t="s">
        <v>92</v>
      </c>
      <c r="B36" s="38" t="s">
        <v>93</v>
      </c>
      <c r="C36" s="34"/>
      <c r="D36" s="34"/>
      <c r="E36" s="35">
        <f t="shared" si="1"/>
        <v>0</v>
      </c>
      <c r="F36" s="35">
        <f t="shared" si="2"/>
        <v>0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6"/>
      <c r="W36" s="36"/>
      <c r="X36" s="36"/>
      <c r="Y36" s="36"/>
      <c r="Z36" s="36"/>
    </row>
    <row r="37" spans="1:26" ht="12.75">
      <c r="A37" s="32" t="s">
        <v>94</v>
      </c>
      <c r="B37" s="38" t="s">
        <v>95</v>
      </c>
      <c r="C37" s="34"/>
      <c r="D37" s="34"/>
      <c r="E37" s="35">
        <f t="shared" si="1"/>
        <v>0</v>
      </c>
      <c r="F37" s="35">
        <f t="shared" si="2"/>
        <v>0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6"/>
      <c r="W37" s="36"/>
      <c r="X37" s="36"/>
      <c r="Y37" s="36"/>
      <c r="Z37" s="36"/>
    </row>
    <row r="38" spans="1:26" ht="12.75">
      <c r="A38" s="32" t="s">
        <v>96</v>
      </c>
      <c r="B38" s="38" t="s">
        <v>97</v>
      </c>
      <c r="C38" s="34"/>
      <c r="D38" s="34"/>
      <c r="E38" s="35">
        <f t="shared" si="1"/>
        <v>0</v>
      </c>
      <c r="F38" s="35">
        <f t="shared" si="2"/>
        <v>0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6"/>
      <c r="W38" s="36"/>
      <c r="X38" s="36"/>
      <c r="Y38" s="36"/>
      <c r="Z38" s="36"/>
    </row>
    <row r="39" spans="1:26" ht="12.75">
      <c r="A39" s="32" t="s">
        <v>98</v>
      </c>
      <c r="B39" s="38" t="s">
        <v>99</v>
      </c>
      <c r="C39" s="34"/>
      <c r="D39" s="34"/>
      <c r="E39" s="35">
        <f t="shared" si="1"/>
        <v>0</v>
      </c>
      <c r="F39" s="35">
        <f t="shared" si="2"/>
        <v>0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6"/>
      <c r="W39" s="36"/>
      <c r="X39" s="36"/>
      <c r="Y39" s="36"/>
      <c r="Z39" s="36"/>
    </row>
    <row r="40" spans="1:26" ht="12.75">
      <c r="A40" s="32" t="s">
        <v>100</v>
      </c>
      <c r="B40" s="38" t="s">
        <v>101</v>
      </c>
      <c r="C40" s="34"/>
      <c r="D40" s="34"/>
      <c r="E40" s="35">
        <f t="shared" si="1"/>
        <v>0</v>
      </c>
      <c r="F40" s="35">
        <f t="shared" si="2"/>
        <v>0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6"/>
      <c r="W40" s="36"/>
      <c r="X40" s="36"/>
      <c r="Y40" s="36"/>
      <c r="Z40" s="36"/>
    </row>
    <row r="41" spans="1:26" ht="12.75">
      <c r="A41" s="32" t="s">
        <v>102</v>
      </c>
      <c r="B41" s="38" t="s">
        <v>103</v>
      </c>
      <c r="C41" s="34"/>
      <c r="D41" s="34"/>
      <c r="E41" s="35">
        <f t="shared" si="1"/>
        <v>0</v>
      </c>
      <c r="F41" s="35">
        <f t="shared" si="2"/>
        <v>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6"/>
      <c r="W41" s="36"/>
      <c r="X41" s="36"/>
      <c r="Y41" s="36"/>
      <c r="Z41" s="36"/>
    </row>
    <row r="42" spans="1:26" ht="12.75">
      <c r="A42" s="32" t="s">
        <v>104</v>
      </c>
      <c r="B42" s="38" t="s">
        <v>105</v>
      </c>
      <c r="C42" s="34"/>
      <c r="D42" s="34"/>
      <c r="E42" s="35">
        <f t="shared" si="1"/>
        <v>0</v>
      </c>
      <c r="F42" s="35">
        <f t="shared" si="2"/>
        <v>0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6"/>
      <c r="W42" s="36"/>
      <c r="X42" s="36"/>
      <c r="Y42" s="36"/>
      <c r="Z42" s="36"/>
    </row>
    <row r="43" spans="1:26" ht="12.75">
      <c r="A43" s="32" t="s">
        <v>106</v>
      </c>
      <c r="B43" s="38" t="s">
        <v>107</v>
      </c>
      <c r="C43" s="34"/>
      <c r="D43" s="34"/>
      <c r="E43" s="35">
        <f t="shared" si="1"/>
        <v>0</v>
      </c>
      <c r="F43" s="35">
        <f t="shared" si="2"/>
        <v>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6"/>
      <c r="W43" s="36"/>
      <c r="X43" s="36"/>
      <c r="Y43" s="36"/>
      <c r="Z43" s="36"/>
    </row>
    <row r="44" spans="1:26" ht="12.75">
      <c r="A44" s="32" t="s">
        <v>108</v>
      </c>
      <c r="B44" s="38" t="s">
        <v>109</v>
      </c>
      <c r="C44" s="34"/>
      <c r="D44" s="34"/>
      <c r="E44" s="35">
        <f t="shared" si="1"/>
        <v>0</v>
      </c>
      <c r="F44" s="35">
        <f t="shared" si="2"/>
        <v>0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6"/>
      <c r="W44" s="36"/>
      <c r="X44" s="36"/>
      <c r="Y44" s="36"/>
      <c r="Z44" s="36"/>
    </row>
    <row r="45" spans="1:26" ht="12.75">
      <c r="A45" s="32" t="s">
        <v>110</v>
      </c>
      <c r="B45" s="38" t="s">
        <v>111</v>
      </c>
      <c r="C45" s="34"/>
      <c r="D45" s="34"/>
      <c r="E45" s="35">
        <f t="shared" si="1"/>
        <v>0</v>
      </c>
      <c r="F45" s="35">
        <f t="shared" si="2"/>
        <v>0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6"/>
      <c r="W45" s="36"/>
      <c r="X45" s="36"/>
      <c r="Y45" s="36"/>
      <c r="Z45" s="36"/>
    </row>
    <row r="46" spans="1:26" ht="12.75">
      <c r="A46" s="32" t="s">
        <v>112</v>
      </c>
      <c r="B46" s="38" t="s">
        <v>113</v>
      </c>
      <c r="C46" s="34"/>
      <c r="D46" s="34"/>
      <c r="E46" s="35">
        <f t="shared" si="1"/>
        <v>0</v>
      </c>
      <c r="F46" s="35">
        <f t="shared" si="2"/>
        <v>0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6"/>
      <c r="W46" s="36"/>
      <c r="X46" s="36"/>
      <c r="Y46" s="36"/>
      <c r="Z46" s="36"/>
    </row>
    <row r="47" spans="1:26" ht="12.75">
      <c r="A47" s="32" t="s">
        <v>114</v>
      </c>
      <c r="B47" s="38" t="s">
        <v>115</v>
      </c>
      <c r="C47" s="34"/>
      <c r="D47" s="34"/>
      <c r="E47" s="35">
        <f t="shared" si="1"/>
        <v>0</v>
      </c>
      <c r="F47" s="35">
        <f t="shared" si="2"/>
        <v>0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6"/>
      <c r="W47" s="36"/>
      <c r="X47" s="36"/>
      <c r="Y47" s="36"/>
      <c r="Z47" s="36"/>
    </row>
    <row r="48" spans="1:26" ht="12.75">
      <c r="A48" s="32" t="s">
        <v>116</v>
      </c>
      <c r="B48" s="38" t="s">
        <v>117</v>
      </c>
      <c r="C48" s="34"/>
      <c r="D48" s="34"/>
      <c r="E48" s="35">
        <f t="shared" si="1"/>
        <v>0</v>
      </c>
      <c r="F48" s="35">
        <f t="shared" si="2"/>
        <v>0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6"/>
      <c r="W48" s="36"/>
      <c r="X48" s="36"/>
      <c r="Y48" s="36"/>
      <c r="Z48" s="36"/>
    </row>
    <row r="49" spans="1:26" ht="12.75">
      <c r="A49" s="32" t="s">
        <v>118</v>
      </c>
      <c r="B49" s="38" t="s">
        <v>119</v>
      </c>
      <c r="C49" s="34"/>
      <c r="D49" s="34"/>
      <c r="E49" s="35">
        <f t="shared" si="1"/>
        <v>0</v>
      </c>
      <c r="F49" s="35">
        <f t="shared" si="2"/>
        <v>0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6"/>
      <c r="W49" s="36"/>
      <c r="X49" s="36"/>
      <c r="Y49" s="36"/>
      <c r="Z49" s="36"/>
    </row>
    <row r="50" spans="1:26" ht="12.75">
      <c r="A50" s="32" t="s">
        <v>120</v>
      </c>
      <c r="B50" s="38" t="s">
        <v>121</v>
      </c>
      <c r="C50" s="34"/>
      <c r="D50" s="34"/>
      <c r="E50" s="35">
        <f t="shared" si="1"/>
        <v>0</v>
      </c>
      <c r="F50" s="35">
        <f t="shared" si="2"/>
        <v>0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6"/>
      <c r="W50" s="36"/>
      <c r="X50" s="36"/>
      <c r="Y50" s="36"/>
      <c r="Z50" s="36"/>
    </row>
    <row r="51" spans="1:26" ht="12.75">
      <c r="A51" s="32" t="s">
        <v>122</v>
      </c>
      <c r="B51" s="38" t="s">
        <v>123</v>
      </c>
      <c r="C51" s="34"/>
      <c r="D51" s="34"/>
      <c r="E51" s="35">
        <f t="shared" si="1"/>
        <v>0</v>
      </c>
      <c r="F51" s="35">
        <f t="shared" si="2"/>
        <v>0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6"/>
      <c r="W51" s="36"/>
      <c r="X51" s="36"/>
      <c r="Y51" s="36"/>
      <c r="Z51" s="36"/>
    </row>
    <row r="52" spans="1:26" ht="12.75">
      <c r="A52" s="32" t="s">
        <v>124</v>
      </c>
      <c r="B52" s="38" t="s">
        <v>125</v>
      </c>
      <c r="C52" s="34"/>
      <c r="D52" s="34"/>
      <c r="E52" s="35">
        <f t="shared" si="1"/>
        <v>0</v>
      </c>
      <c r="F52" s="35">
        <f t="shared" si="2"/>
        <v>0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6"/>
      <c r="W52" s="36"/>
      <c r="X52" s="36"/>
      <c r="Y52" s="36"/>
      <c r="Z52" s="36"/>
    </row>
    <row r="53" spans="1:26" ht="12.75">
      <c r="A53" s="32" t="s">
        <v>126</v>
      </c>
      <c r="B53" s="38" t="s">
        <v>127</v>
      </c>
      <c r="C53" s="34"/>
      <c r="D53" s="34"/>
      <c r="E53" s="35">
        <f t="shared" si="1"/>
        <v>0</v>
      </c>
      <c r="F53" s="35">
        <f t="shared" si="2"/>
        <v>0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6"/>
      <c r="W53" s="36"/>
      <c r="X53" s="36"/>
      <c r="Y53" s="36"/>
      <c r="Z53" s="36"/>
    </row>
    <row r="54" spans="1:26" ht="12.75">
      <c r="A54" s="32" t="s">
        <v>128</v>
      </c>
      <c r="B54" s="38" t="s">
        <v>129</v>
      </c>
      <c r="C54" s="34"/>
      <c r="D54" s="34"/>
      <c r="E54" s="35">
        <f t="shared" si="1"/>
        <v>0</v>
      </c>
      <c r="F54" s="35">
        <f t="shared" si="2"/>
        <v>0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6"/>
      <c r="W54" s="36"/>
      <c r="X54" s="36"/>
      <c r="Y54" s="36"/>
      <c r="Z54" s="36"/>
    </row>
    <row r="55" spans="1:26" ht="12.75">
      <c r="A55" s="32" t="s">
        <v>130</v>
      </c>
      <c r="B55" s="38" t="s">
        <v>131</v>
      </c>
      <c r="C55" s="34"/>
      <c r="D55" s="34"/>
      <c r="E55" s="35">
        <f t="shared" si="1"/>
        <v>0</v>
      </c>
      <c r="F55" s="35">
        <f t="shared" si="2"/>
        <v>0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6"/>
      <c r="W55" s="36"/>
      <c r="X55" s="36"/>
      <c r="Y55" s="36"/>
      <c r="Z55" s="36"/>
    </row>
    <row r="56" spans="1:26" ht="12.75">
      <c r="A56" s="32" t="s">
        <v>132</v>
      </c>
      <c r="B56" s="38" t="s">
        <v>133</v>
      </c>
      <c r="C56" s="34"/>
      <c r="D56" s="34"/>
      <c r="E56" s="35">
        <f t="shared" si="1"/>
        <v>0</v>
      </c>
      <c r="F56" s="35">
        <f t="shared" si="2"/>
        <v>0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6"/>
      <c r="W56" s="36"/>
      <c r="X56" s="36"/>
      <c r="Y56" s="36"/>
      <c r="Z56" s="36"/>
    </row>
    <row r="57" spans="1:26" ht="12.75">
      <c r="A57" s="32" t="s">
        <v>134</v>
      </c>
      <c r="B57" s="38" t="s">
        <v>135</v>
      </c>
      <c r="C57" s="34"/>
      <c r="D57" s="34"/>
      <c r="E57" s="35">
        <f t="shared" si="1"/>
        <v>0</v>
      </c>
      <c r="F57" s="35">
        <f t="shared" si="2"/>
        <v>0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6"/>
      <c r="W57" s="36"/>
      <c r="X57" s="36"/>
      <c r="Y57" s="36"/>
      <c r="Z57" s="36"/>
    </row>
    <row r="58" spans="1:26" ht="12.75">
      <c r="A58" s="32" t="s">
        <v>136</v>
      </c>
      <c r="B58" s="37" t="s">
        <v>137</v>
      </c>
      <c r="C58" s="34"/>
      <c r="D58" s="34"/>
      <c r="E58" s="35">
        <f t="shared" si="1"/>
        <v>0</v>
      </c>
      <c r="F58" s="35">
        <f t="shared" si="2"/>
        <v>0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6"/>
      <c r="W58" s="36"/>
      <c r="X58" s="36"/>
      <c r="Y58" s="36"/>
      <c r="Z58" s="36"/>
    </row>
    <row r="59" spans="1:26" ht="12.75">
      <c r="A59" s="32" t="s">
        <v>138</v>
      </c>
      <c r="B59" s="38" t="s">
        <v>139</v>
      </c>
      <c r="C59" s="34"/>
      <c r="D59" s="34"/>
      <c r="E59" s="35">
        <f t="shared" si="1"/>
        <v>0</v>
      </c>
      <c r="F59" s="35">
        <f t="shared" si="2"/>
        <v>0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6"/>
      <c r="W59" s="36"/>
      <c r="X59" s="36"/>
      <c r="Y59" s="36"/>
      <c r="Z59" s="36"/>
    </row>
    <row r="60" spans="1:26" ht="12.75">
      <c r="A60" s="32" t="s">
        <v>140</v>
      </c>
      <c r="B60" s="37" t="s">
        <v>141</v>
      </c>
      <c r="C60" s="34"/>
      <c r="D60" s="34"/>
      <c r="E60" s="35">
        <f t="shared" si="1"/>
        <v>0</v>
      </c>
      <c r="F60" s="35">
        <f t="shared" si="2"/>
        <v>0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6"/>
      <c r="W60" s="36"/>
      <c r="X60" s="36"/>
      <c r="Y60" s="36"/>
      <c r="Z60" s="36"/>
    </row>
    <row r="61" spans="1:26" ht="12.75">
      <c r="A61" s="32" t="s">
        <v>142</v>
      </c>
      <c r="B61" s="38" t="s">
        <v>143</v>
      </c>
      <c r="C61" s="34"/>
      <c r="D61" s="34"/>
      <c r="E61" s="35">
        <f t="shared" si="1"/>
        <v>0</v>
      </c>
      <c r="F61" s="35">
        <f t="shared" si="2"/>
        <v>0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6"/>
      <c r="W61" s="36"/>
      <c r="X61" s="36"/>
      <c r="Y61" s="36"/>
      <c r="Z61" s="36"/>
    </row>
    <row r="62" spans="1:26" ht="12.75">
      <c r="A62" s="32" t="s">
        <v>144</v>
      </c>
      <c r="B62" s="38" t="s">
        <v>145</v>
      </c>
      <c r="C62" s="34"/>
      <c r="D62" s="34"/>
      <c r="E62" s="35">
        <f t="shared" si="1"/>
        <v>0</v>
      </c>
      <c r="F62" s="35">
        <f t="shared" si="2"/>
        <v>0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6"/>
      <c r="W62" s="36"/>
      <c r="X62" s="36"/>
      <c r="Y62" s="36"/>
      <c r="Z62" s="36"/>
    </row>
    <row r="63" spans="1:26" ht="12.75">
      <c r="A63" s="32" t="s">
        <v>146</v>
      </c>
      <c r="B63" s="38" t="s">
        <v>147</v>
      </c>
      <c r="C63" s="34"/>
      <c r="D63" s="34"/>
      <c r="E63" s="35">
        <f t="shared" si="1"/>
        <v>0</v>
      </c>
      <c r="F63" s="35">
        <f t="shared" si="2"/>
        <v>0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6"/>
      <c r="W63" s="36"/>
      <c r="X63" s="36"/>
      <c r="Y63" s="36"/>
      <c r="Z63" s="36"/>
    </row>
    <row r="64" spans="1:26" ht="12.75">
      <c r="A64" s="32" t="s">
        <v>148</v>
      </c>
      <c r="B64" s="38" t="s">
        <v>149</v>
      </c>
      <c r="C64" s="34"/>
      <c r="D64" s="34"/>
      <c r="E64" s="35">
        <f t="shared" si="1"/>
        <v>0</v>
      </c>
      <c r="F64" s="35">
        <f t="shared" si="2"/>
        <v>0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6"/>
      <c r="W64" s="36"/>
      <c r="X64" s="36"/>
      <c r="Y64" s="36"/>
      <c r="Z64" s="36"/>
    </row>
    <row r="65" spans="1:26" ht="12.75">
      <c r="A65" s="32" t="s">
        <v>150</v>
      </c>
      <c r="B65" s="38" t="s">
        <v>151</v>
      </c>
      <c r="C65" s="34"/>
      <c r="D65" s="34"/>
      <c r="E65" s="35">
        <f t="shared" si="1"/>
        <v>0</v>
      </c>
      <c r="F65" s="35">
        <f t="shared" si="2"/>
        <v>0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6"/>
      <c r="W65" s="36"/>
      <c r="X65" s="36"/>
      <c r="Y65" s="36"/>
      <c r="Z65" s="36"/>
    </row>
    <row r="66" spans="1:26" ht="12.75">
      <c r="A66" s="32" t="s">
        <v>152</v>
      </c>
      <c r="B66" s="38" t="s">
        <v>153</v>
      </c>
      <c r="C66" s="34"/>
      <c r="D66" s="34"/>
      <c r="E66" s="35">
        <f t="shared" si="1"/>
        <v>0</v>
      </c>
      <c r="F66" s="35">
        <f t="shared" si="2"/>
        <v>0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6"/>
      <c r="W66" s="36"/>
      <c r="X66" s="36"/>
      <c r="Y66" s="36"/>
      <c r="Z66" s="36"/>
    </row>
    <row r="67" spans="1:26" ht="12.75">
      <c r="A67" s="32" t="s">
        <v>154</v>
      </c>
      <c r="B67" s="38" t="s">
        <v>155</v>
      </c>
      <c r="C67" s="34"/>
      <c r="D67" s="34"/>
      <c r="E67" s="35">
        <f t="shared" si="1"/>
        <v>0</v>
      </c>
      <c r="F67" s="35">
        <f t="shared" si="2"/>
        <v>0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6"/>
      <c r="W67" s="36"/>
      <c r="X67" s="36"/>
      <c r="Y67" s="36"/>
      <c r="Z67" s="36"/>
    </row>
    <row r="68" spans="1:26" ht="12.75">
      <c r="A68" s="32" t="s">
        <v>156</v>
      </c>
      <c r="B68" s="38" t="s">
        <v>157</v>
      </c>
      <c r="C68" s="34"/>
      <c r="D68" s="34"/>
      <c r="E68" s="35">
        <f t="shared" si="1"/>
        <v>0</v>
      </c>
      <c r="F68" s="35">
        <f t="shared" si="2"/>
        <v>0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6"/>
      <c r="W68" s="36"/>
      <c r="X68" s="36"/>
      <c r="Y68" s="36"/>
      <c r="Z68" s="36"/>
    </row>
    <row r="69" spans="1:26" ht="12.75">
      <c r="A69" s="32" t="s">
        <v>158</v>
      </c>
      <c r="B69" s="38" t="s">
        <v>159</v>
      </c>
      <c r="C69" s="34"/>
      <c r="D69" s="34"/>
      <c r="E69" s="35">
        <f t="shared" si="1"/>
        <v>0</v>
      </c>
      <c r="F69" s="35">
        <f t="shared" si="2"/>
        <v>0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6"/>
      <c r="W69" s="36"/>
      <c r="X69" s="36"/>
      <c r="Y69" s="36"/>
      <c r="Z69" s="36"/>
    </row>
    <row r="70" spans="1:26" ht="12.75">
      <c r="A70" s="32" t="s">
        <v>160</v>
      </c>
      <c r="B70" s="38" t="s">
        <v>161</v>
      </c>
      <c r="C70" s="34"/>
      <c r="D70" s="34"/>
      <c r="E70" s="35">
        <f t="shared" si="1"/>
        <v>0</v>
      </c>
      <c r="F70" s="35">
        <f t="shared" si="2"/>
        <v>0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6"/>
      <c r="W70" s="36"/>
      <c r="X70" s="36"/>
      <c r="Y70" s="36"/>
      <c r="Z70" s="36"/>
    </row>
    <row r="71" spans="1:26" ht="12.75">
      <c r="A71" s="32" t="s">
        <v>162</v>
      </c>
      <c r="B71" s="38" t="s">
        <v>163</v>
      </c>
      <c r="C71" s="34"/>
      <c r="D71" s="34"/>
      <c r="E71" s="35">
        <f t="shared" si="1"/>
        <v>0</v>
      </c>
      <c r="F71" s="35">
        <f t="shared" si="2"/>
        <v>0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6"/>
      <c r="W71" s="36"/>
      <c r="X71" s="36"/>
      <c r="Y71" s="36"/>
      <c r="Z71" s="36"/>
    </row>
    <row r="72" spans="1:26" ht="12.75">
      <c r="A72" s="32" t="s">
        <v>164</v>
      </c>
      <c r="B72" s="38" t="s">
        <v>165</v>
      </c>
      <c r="C72" s="34"/>
      <c r="D72" s="34"/>
      <c r="E72" s="35">
        <f aca="true" t="shared" si="3" ref="E72:E135">G72+H72+I72+J72</f>
        <v>0</v>
      </c>
      <c r="F72" s="35">
        <f aca="true" t="shared" si="4" ref="F72:F135">K72+L72+M72+N72</f>
        <v>0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6"/>
      <c r="W72" s="36"/>
      <c r="X72" s="36"/>
      <c r="Y72" s="36"/>
      <c r="Z72" s="36"/>
    </row>
    <row r="73" spans="1:26" ht="12.75">
      <c r="A73" s="32" t="s">
        <v>166</v>
      </c>
      <c r="B73" s="38" t="s">
        <v>167</v>
      </c>
      <c r="C73" s="34"/>
      <c r="D73" s="34"/>
      <c r="E73" s="35">
        <f t="shared" si="3"/>
        <v>0</v>
      </c>
      <c r="F73" s="35">
        <f t="shared" si="4"/>
        <v>0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6"/>
      <c r="W73" s="36"/>
      <c r="X73" s="36"/>
      <c r="Y73" s="36"/>
      <c r="Z73" s="36"/>
    </row>
    <row r="74" spans="1:26" ht="12.75">
      <c r="A74" s="32" t="s">
        <v>168</v>
      </c>
      <c r="B74" s="38" t="s">
        <v>169</v>
      </c>
      <c r="C74" s="34"/>
      <c r="D74" s="34"/>
      <c r="E74" s="35">
        <f t="shared" si="3"/>
        <v>0</v>
      </c>
      <c r="F74" s="35">
        <f t="shared" si="4"/>
        <v>0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6"/>
      <c r="W74" s="36"/>
      <c r="X74" s="36"/>
      <c r="Y74" s="36"/>
      <c r="Z74" s="36"/>
    </row>
    <row r="75" spans="1:26" ht="12.75">
      <c r="A75" s="32" t="s">
        <v>170</v>
      </c>
      <c r="B75" s="38" t="s">
        <v>171</v>
      </c>
      <c r="C75" s="34"/>
      <c r="D75" s="34"/>
      <c r="E75" s="35">
        <f t="shared" si="3"/>
        <v>0</v>
      </c>
      <c r="F75" s="35">
        <f t="shared" si="4"/>
        <v>0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6"/>
      <c r="W75" s="36"/>
      <c r="X75" s="36"/>
      <c r="Y75" s="36"/>
      <c r="Z75" s="36"/>
    </row>
    <row r="76" spans="1:26" ht="25.5">
      <c r="A76" s="32" t="s">
        <v>172</v>
      </c>
      <c r="B76" s="38" t="s">
        <v>173</v>
      </c>
      <c r="C76" s="34"/>
      <c r="D76" s="34"/>
      <c r="E76" s="35">
        <f t="shared" si="3"/>
        <v>0</v>
      </c>
      <c r="F76" s="35">
        <f t="shared" si="4"/>
        <v>0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6"/>
      <c r="W76" s="36"/>
      <c r="X76" s="36"/>
      <c r="Y76" s="36"/>
      <c r="Z76" s="36"/>
    </row>
    <row r="77" spans="1:26" ht="12.75">
      <c r="A77" s="32" t="s">
        <v>174</v>
      </c>
      <c r="B77" s="38" t="s">
        <v>175</v>
      </c>
      <c r="C77" s="34"/>
      <c r="D77" s="34"/>
      <c r="E77" s="35">
        <f t="shared" si="3"/>
        <v>0</v>
      </c>
      <c r="F77" s="35">
        <f t="shared" si="4"/>
        <v>0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6"/>
      <c r="W77" s="36"/>
      <c r="X77" s="36"/>
      <c r="Y77" s="36"/>
      <c r="Z77" s="36"/>
    </row>
    <row r="78" spans="1:26" ht="12.75">
      <c r="A78" s="32" t="s">
        <v>176</v>
      </c>
      <c r="B78" s="38" t="s">
        <v>177</v>
      </c>
      <c r="C78" s="34"/>
      <c r="D78" s="34"/>
      <c r="E78" s="35">
        <f t="shared" si="3"/>
        <v>0</v>
      </c>
      <c r="F78" s="35">
        <f t="shared" si="4"/>
        <v>0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6"/>
      <c r="W78" s="36"/>
      <c r="X78" s="36"/>
      <c r="Y78" s="36"/>
      <c r="Z78" s="36"/>
    </row>
    <row r="79" spans="1:26" ht="12.75">
      <c r="A79" s="32" t="s">
        <v>178</v>
      </c>
      <c r="B79" s="38" t="s">
        <v>179</v>
      </c>
      <c r="C79" s="34"/>
      <c r="D79" s="34"/>
      <c r="E79" s="35">
        <f t="shared" si="3"/>
        <v>0</v>
      </c>
      <c r="F79" s="35">
        <f t="shared" si="4"/>
        <v>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6"/>
      <c r="W79" s="36"/>
      <c r="X79" s="36"/>
      <c r="Y79" s="36"/>
      <c r="Z79" s="36"/>
    </row>
    <row r="80" spans="1:26" ht="12.75">
      <c r="A80" s="32" t="s">
        <v>180</v>
      </c>
      <c r="B80" s="38" t="s">
        <v>181</v>
      </c>
      <c r="C80" s="34"/>
      <c r="D80" s="34"/>
      <c r="E80" s="35">
        <f t="shared" si="3"/>
        <v>0</v>
      </c>
      <c r="F80" s="35">
        <f t="shared" si="4"/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6"/>
      <c r="W80" s="36"/>
      <c r="X80" s="36"/>
      <c r="Y80" s="36"/>
      <c r="Z80" s="36"/>
    </row>
    <row r="81" spans="1:26" ht="12.75">
      <c r="A81" s="32" t="s">
        <v>182</v>
      </c>
      <c r="B81" s="38" t="s">
        <v>183</v>
      </c>
      <c r="C81" s="34"/>
      <c r="D81" s="34"/>
      <c r="E81" s="35">
        <f t="shared" si="3"/>
        <v>0</v>
      </c>
      <c r="F81" s="35">
        <f t="shared" si="4"/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6"/>
      <c r="W81" s="36"/>
      <c r="X81" s="36"/>
      <c r="Y81" s="36"/>
      <c r="Z81" s="36"/>
    </row>
    <row r="82" spans="1:26" ht="12.75">
      <c r="A82" s="32" t="s">
        <v>184</v>
      </c>
      <c r="B82" s="38" t="s">
        <v>185</v>
      </c>
      <c r="C82" s="34"/>
      <c r="D82" s="34"/>
      <c r="E82" s="35">
        <f t="shared" si="3"/>
        <v>0</v>
      </c>
      <c r="F82" s="35">
        <f t="shared" si="4"/>
        <v>0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6"/>
      <c r="W82" s="36"/>
      <c r="X82" s="36"/>
      <c r="Y82" s="36"/>
      <c r="Z82" s="36"/>
    </row>
    <row r="83" spans="1:26" ht="12.75">
      <c r="A83" s="32" t="s">
        <v>186</v>
      </c>
      <c r="B83" s="38" t="s">
        <v>187</v>
      </c>
      <c r="C83" s="34"/>
      <c r="D83" s="34"/>
      <c r="E83" s="35">
        <f t="shared" si="3"/>
        <v>0</v>
      </c>
      <c r="F83" s="35">
        <f t="shared" si="4"/>
        <v>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6"/>
      <c r="W83" s="36"/>
      <c r="X83" s="36"/>
      <c r="Y83" s="36"/>
      <c r="Z83" s="36"/>
    </row>
    <row r="84" spans="1:26" ht="12.75">
      <c r="A84" s="32" t="s">
        <v>188</v>
      </c>
      <c r="B84" s="38" t="s">
        <v>189</v>
      </c>
      <c r="C84" s="34"/>
      <c r="D84" s="34"/>
      <c r="E84" s="35">
        <f t="shared" si="3"/>
        <v>0</v>
      </c>
      <c r="F84" s="35">
        <f t="shared" si="4"/>
        <v>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6"/>
      <c r="W84" s="36"/>
      <c r="X84" s="36"/>
      <c r="Y84" s="36"/>
      <c r="Z84" s="36"/>
    </row>
    <row r="85" spans="1:26" ht="12.75">
      <c r="A85" s="32" t="s">
        <v>190</v>
      </c>
      <c r="B85" s="38" t="s">
        <v>191</v>
      </c>
      <c r="C85" s="34"/>
      <c r="D85" s="34"/>
      <c r="E85" s="35">
        <f t="shared" si="3"/>
        <v>0</v>
      </c>
      <c r="F85" s="35">
        <f t="shared" si="4"/>
        <v>0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6"/>
      <c r="W85" s="36"/>
      <c r="X85" s="36"/>
      <c r="Y85" s="36"/>
      <c r="Z85" s="36"/>
    </row>
    <row r="86" spans="1:26" ht="12.75">
      <c r="A86" s="32" t="s">
        <v>192</v>
      </c>
      <c r="B86" s="38" t="s">
        <v>193</v>
      </c>
      <c r="C86" s="34"/>
      <c r="D86" s="34"/>
      <c r="E86" s="35">
        <f t="shared" si="3"/>
        <v>0</v>
      </c>
      <c r="F86" s="35">
        <f t="shared" si="4"/>
        <v>0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6"/>
      <c r="W86" s="36"/>
      <c r="X86" s="36"/>
      <c r="Y86" s="36"/>
      <c r="Z86" s="36"/>
    </row>
    <row r="87" spans="1:26" ht="12.75">
      <c r="A87" s="32" t="s">
        <v>194</v>
      </c>
      <c r="B87" s="38" t="s">
        <v>195</v>
      </c>
      <c r="C87" s="34"/>
      <c r="D87" s="34"/>
      <c r="E87" s="35">
        <f t="shared" si="3"/>
        <v>0</v>
      </c>
      <c r="F87" s="35">
        <f t="shared" si="4"/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6"/>
      <c r="W87" s="36"/>
      <c r="X87" s="36"/>
      <c r="Y87" s="36"/>
      <c r="Z87" s="36"/>
    </row>
    <row r="88" spans="1:26" ht="12.75">
      <c r="A88" s="32" t="s">
        <v>196</v>
      </c>
      <c r="B88" s="38" t="s">
        <v>197</v>
      </c>
      <c r="C88" s="34"/>
      <c r="D88" s="34"/>
      <c r="E88" s="35">
        <f t="shared" si="3"/>
        <v>0</v>
      </c>
      <c r="F88" s="35">
        <f t="shared" si="4"/>
        <v>0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6"/>
      <c r="W88" s="36"/>
      <c r="X88" s="36"/>
      <c r="Y88" s="36"/>
      <c r="Z88" s="36"/>
    </row>
    <row r="89" spans="1:26" ht="12.75">
      <c r="A89" s="32" t="s">
        <v>198</v>
      </c>
      <c r="B89" s="38" t="s">
        <v>199</v>
      </c>
      <c r="C89" s="34"/>
      <c r="D89" s="34"/>
      <c r="E89" s="35">
        <f t="shared" si="3"/>
        <v>0</v>
      </c>
      <c r="F89" s="35">
        <f t="shared" si="4"/>
        <v>0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6"/>
      <c r="W89" s="36"/>
      <c r="X89" s="36"/>
      <c r="Y89" s="36"/>
      <c r="Z89" s="36"/>
    </row>
    <row r="90" spans="1:26" ht="12.75">
      <c r="A90" s="32" t="s">
        <v>200</v>
      </c>
      <c r="B90" s="38" t="s">
        <v>201</v>
      </c>
      <c r="C90" s="34"/>
      <c r="D90" s="34"/>
      <c r="E90" s="35">
        <f t="shared" si="3"/>
        <v>0</v>
      </c>
      <c r="F90" s="35">
        <f t="shared" si="4"/>
        <v>0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6"/>
      <c r="W90" s="36"/>
      <c r="X90" s="36"/>
      <c r="Y90" s="36"/>
      <c r="Z90" s="36"/>
    </row>
    <row r="91" spans="1:26" ht="12.75">
      <c r="A91" s="32" t="s">
        <v>202</v>
      </c>
      <c r="B91" s="38" t="s">
        <v>203</v>
      </c>
      <c r="C91" s="34"/>
      <c r="D91" s="34"/>
      <c r="E91" s="35">
        <f t="shared" si="3"/>
        <v>0</v>
      </c>
      <c r="F91" s="35">
        <f t="shared" si="4"/>
        <v>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6"/>
      <c r="W91" s="36"/>
      <c r="X91" s="36"/>
      <c r="Y91" s="36"/>
      <c r="Z91" s="36"/>
    </row>
    <row r="92" spans="1:26" ht="12.75">
      <c r="A92" s="32" t="s">
        <v>204</v>
      </c>
      <c r="B92" s="37" t="s">
        <v>205</v>
      </c>
      <c r="C92" s="34"/>
      <c r="D92" s="34"/>
      <c r="E92" s="35">
        <f t="shared" si="3"/>
        <v>0</v>
      </c>
      <c r="F92" s="35">
        <f t="shared" si="4"/>
        <v>0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6"/>
      <c r="W92" s="36"/>
      <c r="X92" s="36"/>
      <c r="Y92" s="36"/>
      <c r="Z92" s="36"/>
    </row>
    <row r="93" spans="1:26" ht="12.75">
      <c r="A93" s="32" t="s">
        <v>206</v>
      </c>
      <c r="B93" s="37" t="s">
        <v>207</v>
      </c>
      <c r="C93" s="34"/>
      <c r="D93" s="34"/>
      <c r="E93" s="35">
        <f t="shared" si="3"/>
        <v>0</v>
      </c>
      <c r="F93" s="35">
        <f t="shared" si="4"/>
        <v>0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6"/>
      <c r="W93" s="36"/>
      <c r="X93" s="36"/>
      <c r="Y93" s="36"/>
      <c r="Z93" s="36"/>
    </row>
    <row r="94" spans="1:26" ht="12.75">
      <c r="A94" s="32" t="s">
        <v>208</v>
      </c>
      <c r="B94" s="37" t="s">
        <v>209</v>
      </c>
      <c r="C94" s="34"/>
      <c r="D94" s="34"/>
      <c r="E94" s="35">
        <f t="shared" si="3"/>
        <v>0</v>
      </c>
      <c r="F94" s="35">
        <f t="shared" si="4"/>
        <v>0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6"/>
      <c r="W94" s="36"/>
      <c r="X94" s="36"/>
      <c r="Y94" s="36"/>
      <c r="Z94" s="36"/>
    </row>
    <row r="95" spans="1:26" ht="25.5">
      <c r="A95" s="32" t="s">
        <v>210</v>
      </c>
      <c r="B95" s="37" t="s">
        <v>211</v>
      </c>
      <c r="C95" s="34"/>
      <c r="D95" s="34"/>
      <c r="E95" s="35">
        <f t="shared" si="3"/>
        <v>0</v>
      </c>
      <c r="F95" s="35">
        <f t="shared" si="4"/>
        <v>0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6"/>
      <c r="W95" s="36"/>
      <c r="X95" s="36"/>
      <c r="Y95" s="36"/>
      <c r="Z95" s="36"/>
    </row>
    <row r="96" spans="1:26" ht="12.75">
      <c r="A96" s="32" t="s">
        <v>212</v>
      </c>
      <c r="B96" s="37" t="s">
        <v>213</v>
      </c>
      <c r="C96" s="34"/>
      <c r="D96" s="34"/>
      <c r="E96" s="35">
        <f t="shared" si="3"/>
        <v>0</v>
      </c>
      <c r="F96" s="35">
        <f t="shared" si="4"/>
        <v>0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6"/>
      <c r="W96" s="36"/>
      <c r="X96" s="36"/>
      <c r="Y96" s="36"/>
      <c r="Z96" s="36"/>
    </row>
    <row r="97" spans="1:26" ht="12.75">
      <c r="A97" s="32" t="s">
        <v>214</v>
      </c>
      <c r="B97" s="37" t="s">
        <v>215</v>
      </c>
      <c r="C97" s="34"/>
      <c r="D97" s="34"/>
      <c r="E97" s="35">
        <f t="shared" si="3"/>
        <v>0</v>
      </c>
      <c r="F97" s="35">
        <f t="shared" si="4"/>
        <v>0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6"/>
      <c r="W97" s="36"/>
      <c r="X97" s="36"/>
      <c r="Y97" s="36"/>
      <c r="Z97" s="36"/>
    </row>
    <row r="98" spans="1:26" ht="12.75">
      <c r="A98" s="32" t="s">
        <v>216</v>
      </c>
      <c r="B98" s="37" t="s">
        <v>217</v>
      </c>
      <c r="C98" s="34"/>
      <c r="D98" s="34"/>
      <c r="E98" s="35">
        <f t="shared" si="3"/>
        <v>0</v>
      </c>
      <c r="F98" s="35">
        <f t="shared" si="4"/>
        <v>0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6"/>
      <c r="W98" s="36"/>
      <c r="X98" s="36"/>
      <c r="Y98" s="36"/>
      <c r="Z98" s="36"/>
    </row>
    <row r="99" spans="1:26" ht="12.75">
      <c r="A99" s="32" t="s">
        <v>218</v>
      </c>
      <c r="B99" s="37" t="s">
        <v>219</v>
      </c>
      <c r="C99" s="34"/>
      <c r="D99" s="34"/>
      <c r="E99" s="35">
        <f t="shared" si="3"/>
        <v>0</v>
      </c>
      <c r="F99" s="35">
        <f t="shared" si="4"/>
        <v>0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6"/>
      <c r="W99" s="36"/>
      <c r="X99" s="36"/>
      <c r="Y99" s="36"/>
      <c r="Z99" s="36"/>
    </row>
    <row r="100" spans="1:26" ht="12.75">
      <c r="A100" s="32" t="s">
        <v>220</v>
      </c>
      <c r="B100" s="37" t="s">
        <v>221</v>
      </c>
      <c r="C100" s="34"/>
      <c r="D100" s="34"/>
      <c r="E100" s="35">
        <f t="shared" si="3"/>
        <v>0</v>
      </c>
      <c r="F100" s="35">
        <f t="shared" si="4"/>
        <v>0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6"/>
      <c r="W100" s="36"/>
      <c r="X100" s="36"/>
      <c r="Y100" s="36"/>
      <c r="Z100" s="36"/>
    </row>
    <row r="101" spans="1:26" ht="25.5">
      <c r="A101" s="32" t="s">
        <v>222</v>
      </c>
      <c r="B101" s="37" t="s">
        <v>223</v>
      </c>
      <c r="C101" s="34"/>
      <c r="D101" s="34"/>
      <c r="E101" s="35">
        <f t="shared" si="3"/>
        <v>0</v>
      </c>
      <c r="F101" s="35">
        <f t="shared" si="4"/>
        <v>0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6"/>
      <c r="W101" s="36"/>
      <c r="X101" s="36"/>
      <c r="Y101" s="36"/>
      <c r="Z101" s="36"/>
    </row>
    <row r="102" spans="1:26" ht="12.75">
      <c r="A102" s="32" t="s">
        <v>224</v>
      </c>
      <c r="B102" s="37" t="s">
        <v>225</v>
      </c>
      <c r="C102" s="34"/>
      <c r="D102" s="34"/>
      <c r="E102" s="35">
        <f t="shared" si="3"/>
        <v>0</v>
      </c>
      <c r="F102" s="35">
        <f t="shared" si="4"/>
        <v>0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6"/>
      <c r="W102" s="36"/>
      <c r="X102" s="36"/>
      <c r="Y102" s="36"/>
      <c r="Z102" s="36"/>
    </row>
    <row r="103" spans="1:26" ht="38.25">
      <c r="A103" s="32" t="s">
        <v>226</v>
      </c>
      <c r="B103" s="37" t="s">
        <v>227</v>
      </c>
      <c r="C103" s="34"/>
      <c r="D103" s="34"/>
      <c r="E103" s="35">
        <f t="shared" si="3"/>
        <v>0</v>
      </c>
      <c r="F103" s="35">
        <f t="shared" si="4"/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6"/>
      <c r="W103" s="36"/>
      <c r="X103" s="36"/>
      <c r="Y103" s="36"/>
      <c r="Z103" s="36"/>
    </row>
    <row r="104" spans="1:26" ht="25.5">
      <c r="A104" s="32" t="s">
        <v>228</v>
      </c>
      <c r="B104" s="37" t="s">
        <v>229</v>
      </c>
      <c r="C104" s="34"/>
      <c r="D104" s="34"/>
      <c r="E104" s="35">
        <f t="shared" si="3"/>
        <v>0</v>
      </c>
      <c r="F104" s="35">
        <f t="shared" si="4"/>
        <v>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6"/>
      <c r="W104" s="36"/>
      <c r="X104" s="36"/>
      <c r="Y104" s="36"/>
      <c r="Z104" s="36"/>
    </row>
    <row r="105" spans="1:26" ht="12.75">
      <c r="A105" s="32" t="s">
        <v>230</v>
      </c>
      <c r="B105" s="38" t="s">
        <v>231</v>
      </c>
      <c r="C105" s="34"/>
      <c r="D105" s="34"/>
      <c r="E105" s="35">
        <f t="shared" si="3"/>
        <v>0</v>
      </c>
      <c r="F105" s="35">
        <f t="shared" si="4"/>
        <v>0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6"/>
      <c r="W105" s="36"/>
      <c r="X105" s="36"/>
      <c r="Y105" s="36"/>
      <c r="Z105" s="36"/>
    </row>
    <row r="106" spans="1:26" ht="12.75">
      <c r="A106" s="32" t="s">
        <v>232</v>
      </c>
      <c r="B106" s="39" t="s">
        <v>233</v>
      </c>
      <c r="C106" s="34"/>
      <c r="D106" s="34"/>
      <c r="E106" s="35">
        <f t="shared" si="3"/>
        <v>0</v>
      </c>
      <c r="F106" s="35">
        <f t="shared" si="4"/>
        <v>0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6"/>
      <c r="W106" s="36"/>
      <c r="X106" s="36"/>
      <c r="Y106" s="36"/>
      <c r="Z106" s="36"/>
    </row>
    <row r="107" spans="1:26" ht="12.75">
      <c r="A107" s="32" t="s">
        <v>234</v>
      </c>
      <c r="B107" s="39" t="s">
        <v>235</v>
      </c>
      <c r="C107" s="34"/>
      <c r="D107" s="34"/>
      <c r="E107" s="35">
        <f t="shared" si="3"/>
        <v>0</v>
      </c>
      <c r="F107" s="35">
        <f t="shared" si="4"/>
        <v>0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6"/>
      <c r="W107" s="36"/>
      <c r="X107" s="36"/>
      <c r="Y107" s="36"/>
      <c r="Z107" s="36"/>
    </row>
    <row r="108" spans="1:26" ht="12.75">
      <c r="A108" s="32" t="s">
        <v>236</v>
      </c>
      <c r="B108" s="39" t="s">
        <v>237</v>
      </c>
      <c r="C108" s="34"/>
      <c r="D108" s="34"/>
      <c r="E108" s="35">
        <f t="shared" si="3"/>
        <v>0</v>
      </c>
      <c r="F108" s="35">
        <f t="shared" si="4"/>
        <v>0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6"/>
      <c r="W108" s="36"/>
      <c r="X108" s="36"/>
      <c r="Y108" s="36"/>
      <c r="Z108" s="36"/>
    </row>
    <row r="109" spans="1:26" ht="12.75">
      <c r="A109" s="32" t="s">
        <v>238</v>
      </c>
      <c r="B109" s="39" t="s">
        <v>239</v>
      </c>
      <c r="C109" s="34"/>
      <c r="D109" s="34"/>
      <c r="E109" s="35">
        <f t="shared" si="3"/>
        <v>0</v>
      </c>
      <c r="F109" s="35">
        <f t="shared" si="4"/>
        <v>0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6"/>
      <c r="W109" s="36"/>
      <c r="X109" s="36"/>
      <c r="Y109" s="36"/>
      <c r="Z109" s="36"/>
    </row>
    <row r="110" spans="1:26" ht="12.75">
      <c r="A110" s="32" t="s">
        <v>240</v>
      </c>
      <c r="B110" s="39" t="s">
        <v>241</v>
      </c>
      <c r="C110" s="34"/>
      <c r="D110" s="34"/>
      <c r="E110" s="35">
        <f t="shared" si="3"/>
        <v>0</v>
      </c>
      <c r="F110" s="35">
        <f t="shared" si="4"/>
        <v>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6"/>
      <c r="W110" s="36"/>
      <c r="X110" s="36"/>
      <c r="Y110" s="36"/>
      <c r="Z110" s="36"/>
    </row>
    <row r="111" spans="1:26" ht="12.75">
      <c r="A111" s="32" t="s">
        <v>242</v>
      </c>
      <c r="B111" s="39" t="s">
        <v>243</v>
      </c>
      <c r="C111" s="34"/>
      <c r="D111" s="34"/>
      <c r="E111" s="35">
        <f t="shared" si="3"/>
        <v>0</v>
      </c>
      <c r="F111" s="35">
        <f t="shared" si="4"/>
        <v>0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6"/>
      <c r="W111" s="36"/>
      <c r="X111" s="36"/>
      <c r="Y111" s="36"/>
      <c r="Z111" s="36"/>
    </row>
    <row r="112" spans="1:26" ht="12.75">
      <c r="A112" s="32" t="s">
        <v>244</v>
      </c>
      <c r="B112" s="39" t="s">
        <v>245</v>
      </c>
      <c r="C112" s="34"/>
      <c r="D112" s="34"/>
      <c r="E112" s="35">
        <f t="shared" si="3"/>
        <v>0</v>
      </c>
      <c r="F112" s="35">
        <f t="shared" si="4"/>
        <v>0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6"/>
      <c r="W112" s="36"/>
      <c r="X112" s="36"/>
      <c r="Y112" s="36"/>
      <c r="Z112" s="36"/>
    </row>
    <row r="113" spans="1:26" ht="12.75">
      <c r="A113" s="32" t="s">
        <v>246</v>
      </c>
      <c r="B113" s="39" t="s">
        <v>247</v>
      </c>
      <c r="C113" s="34"/>
      <c r="D113" s="34"/>
      <c r="E113" s="35">
        <f t="shared" si="3"/>
        <v>0</v>
      </c>
      <c r="F113" s="35">
        <f t="shared" si="4"/>
        <v>0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6"/>
      <c r="W113" s="36"/>
      <c r="X113" s="36"/>
      <c r="Y113" s="36"/>
      <c r="Z113" s="36"/>
    </row>
    <row r="114" spans="1:26" ht="12.75">
      <c r="A114" s="32" t="s">
        <v>248</v>
      </c>
      <c r="B114" s="39" t="s">
        <v>249</v>
      </c>
      <c r="C114" s="34"/>
      <c r="D114" s="34"/>
      <c r="E114" s="35">
        <f t="shared" si="3"/>
        <v>0</v>
      </c>
      <c r="F114" s="35">
        <f t="shared" si="4"/>
        <v>0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6"/>
      <c r="W114" s="36"/>
      <c r="X114" s="36"/>
      <c r="Y114" s="36"/>
      <c r="Z114" s="36"/>
    </row>
    <row r="115" spans="1:26" ht="12.75">
      <c r="A115" s="32" t="s">
        <v>250</v>
      </c>
      <c r="B115" s="39" t="s">
        <v>251</v>
      </c>
      <c r="C115" s="34"/>
      <c r="D115" s="34"/>
      <c r="E115" s="35">
        <f t="shared" si="3"/>
        <v>0</v>
      </c>
      <c r="F115" s="35">
        <f t="shared" si="4"/>
        <v>0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6"/>
      <c r="W115" s="36"/>
      <c r="X115" s="36"/>
      <c r="Y115" s="36"/>
      <c r="Z115" s="36"/>
    </row>
    <row r="116" spans="1:26" ht="12.75">
      <c r="A116" s="32" t="s">
        <v>252</v>
      </c>
      <c r="B116" s="39" t="s">
        <v>253</v>
      </c>
      <c r="C116" s="34"/>
      <c r="D116" s="34"/>
      <c r="E116" s="35">
        <f t="shared" si="3"/>
        <v>0</v>
      </c>
      <c r="F116" s="35">
        <f t="shared" si="4"/>
        <v>0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6"/>
      <c r="W116" s="36"/>
      <c r="X116" s="36"/>
      <c r="Y116" s="36"/>
      <c r="Z116" s="36"/>
    </row>
    <row r="117" spans="1:26" ht="12.75">
      <c r="A117" s="32" t="s">
        <v>254</v>
      </c>
      <c r="B117" s="39" t="s">
        <v>255</v>
      </c>
      <c r="C117" s="34"/>
      <c r="D117" s="34"/>
      <c r="E117" s="35">
        <f t="shared" si="3"/>
        <v>0</v>
      </c>
      <c r="F117" s="35">
        <f t="shared" si="4"/>
        <v>0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6"/>
      <c r="W117" s="36"/>
      <c r="X117" s="36"/>
      <c r="Y117" s="36"/>
      <c r="Z117" s="36"/>
    </row>
    <row r="118" spans="1:26" ht="12.75">
      <c r="A118" s="32" t="s">
        <v>256</v>
      </c>
      <c r="B118" s="39" t="s">
        <v>257</v>
      </c>
      <c r="C118" s="34"/>
      <c r="D118" s="34"/>
      <c r="E118" s="35">
        <f t="shared" si="3"/>
        <v>0</v>
      </c>
      <c r="F118" s="35">
        <f t="shared" si="4"/>
        <v>0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6"/>
      <c r="W118" s="36"/>
      <c r="X118" s="36"/>
      <c r="Y118" s="36"/>
      <c r="Z118" s="36"/>
    </row>
    <row r="119" spans="1:26" ht="12.75">
      <c r="A119" s="32" t="s">
        <v>258</v>
      </c>
      <c r="B119" s="39" t="s">
        <v>259</v>
      </c>
      <c r="C119" s="34"/>
      <c r="D119" s="34"/>
      <c r="E119" s="35">
        <f t="shared" si="3"/>
        <v>0</v>
      </c>
      <c r="F119" s="35">
        <f t="shared" si="4"/>
        <v>0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6"/>
      <c r="W119" s="36"/>
      <c r="X119" s="36"/>
      <c r="Y119" s="36"/>
      <c r="Z119" s="36"/>
    </row>
    <row r="120" spans="1:26" ht="12.75">
      <c r="A120" s="32" t="s">
        <v>260</v>
      </c>
      <c r="B120" s="39" t="s">
        <v>261</v>
      </c>
      <c r="C120" s="34"/>
      <c r="D120" s="34"/>
      <c r="E120" s="35">
        <f t="shared" si="3"/>
        <v>0</v>
      </c>
      <c r="F120" s="35">
        <f t="shared" si="4"/>
        <v>0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6"/>
      <c r="W120" s="36"/>
      <c r="X120" s="36"/>
      <c r="Y120" s="36"/>
      <c r="Z120" s="36"/>
    </row>
    <row r="121" spans="1:26" ht="12.75">
      <c r="A121" s="32" t="s">
        <v>262</v>
      </c>
      <c r="B121" s="39" t="s">
        <v>263</v>
      </c>
      <c r="C121" s="34"/>
      <c r="D121" s="34"/>
      <c r="E121" s="35">
        <f t="shared" si="3"/>
        <v>0</v>
      </c>
      <c r="F121" s="35">
        <f t="shared" si="4"/>
        <v>0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6"/>
      <c r="W121" s="36"/>
      <c r="X121" s="36"/>
      <c r="Y121" s="36"/>
      <c r="Z121" s="36"/>
    </row>
    <row r="122" spans="1:26" ht="12.75">
      <c r="A122" s="32" t="s">
        <v>264</v>
      </c>
      <c r="B122" s="39" t="s">
        <v>265</v>
      </c>
      <c r="C122" s="34"/>
      <c r="D122" s="34"/>
      <c r="E122" s="35">
        <f t="shared" si="3"/>
        <v>0</v>
      </c>
      <c r="F122" s="35">
        <f t="shared" si="4"/>
        <v>0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6"/>
      <c r="W122" s="36"/>
      <c r="X122" s="36"/>
      <c r="Y122" s="36"/>
      <c r="Z122" s="36"/>
    </row>
    <row r="123" spans="1:26" ht="12.75">
      <c r="A123" s="32" t="s">
        <v>266</v>
      </c>
      <c r="B123" s="39" t="s">
        <v>267</v>
      </c>
      <c r="C123" s="34"/>
      <c r="D123" s="34"/>
      <c r="E123" s="35">
        <f t="shared" si="3"/>
        <v>0</v>
      </c>
      <c r="F123" s="35">
        <f t="shared" si="4"/>
        <v>0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6"/>
      <c r="W123" s="36"/>
      <c r="X123" s="36"/>
      <c r="Y123" s="36"/>
      <c r="Z123" s="36"/>
    </row>
    <row r="124" spans="1:26" ht="12.75">
      <c r="A124" s="32" t="s">
        <v>268</v>
      </c>
      <c r="B124" s="39" t="s">
        <v>269</v>
      </c>
      <c r="C124" s="34"/>
      <c r="D124" s="34"/>
      <c r="E124" s="35">
        <f t="shared" si="3"/>
        <v>0</v>
      </c>
      <c r="F124" s="35">
        <f t="shared" si="4"/>
        <v>0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6"/>
      <c r="W124" s="36"/>
      <c r="X124" s="36"/>
      <c r="Y124" s="36"/>
      <c r="Z124" s="36"/>
    </row>
    <row r="125" spans="1:26" ht="12.75">
      <c r="A125" s="32" t="s">
        <v>270</v>
      </c>
      <c r="B125" s="39" t="s">
        <v>271</v>
      </c>
      <c r="C125" s="34"/>
      <c r="D125" s="34"/>
      <c r="E125" s="35">
        <f t="shared" si="3"/>
        <v>0</v>
      </c>
      <c r="F125" s="35">
        <f t="shared" si="4"/>
        <v>0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6"/>
      <c r="W125" s="36"/>
      <c r="X125" s="36"/>
      <c r="Y125" s="36"/>
      <c r="Z125" s="36"/>
    </row>
    <row r="126" spans="1:26" ht="12.75">
      <c r="A126" s="32" t="s">
        <v>272</v>
      </c>
      <c r="B126" s="39" t="s">
        <v>273</v>
      </c>
      <c r="C126" s="34"/>
      <c r="D126" s="34"/>
      <c r="E126" s="35">
        <f t="shared" si="3"/>
        <v>0</v>
      </c>
      <c r="F126" s="35">
        <f t="shared" si="4"/>
        <v>0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6"/>
      <c r="W126" s="36"/>
      <c r="X126" s="36"/>
      <c r="Y126" s="36"/>
      <c r="Z126" s="36"/>
    </row>
    <row r="127" spans="1:26" ht="12.75">
      <c r="A127" s="32" t="s">
        <v>274</v>
      </c>
      <c r="B127" s="39" t="s">
        <v>275</v>
      </c>
      <c r="C127" s="34"/>
      <c r="D127" s="34"/>
      <c r="E127" s="35">
        <f t="shared" si="3"/>
        <v>0</v>
      </c>
      <c r="F127" s="35">
        <f t="shared" si="4"/>
        <v>0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6"/>
      <c r="W127" s="36"/>
      <c r="X127" s="36"/>
      <c r="Y127" s="36"/>
      <c r="Z127" s="36"/>
    </row>
    <row r="128" spans="1:26" ht="12.75">
      <c r="A128" s="32" t="s">
        <v>276</v>
      </c>
      <c r="B128" s="39" t="s">
        <v>277</v>
      </c>
      <c r="C128" s="34"/>
      <c r="D128" s="34"/>
      <c r="E128" s="35">
        <f t="shared" si="3"/>
        <v>0</v>
      </c>
      <c r="F128" s="35">
        <f t="shared" si="4"/>
        <v>0</v>
      </c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6"/>
      <c r="W128" s="36"/>
      <c r="X128" s="36"/>
      <c r="Y128" s="36"/>
      <c r="Z128" s="36"/>
    </row>
    <row r="129" spans="1:26" ht="12.75">
      <c r="A129" s="32" t="s">
        <v>278</v>
      </c>
      <c r="B129" s="39" t="s">
        <v>279</v>
      </c>
      <c r="C129" s="34"/>
      <c r="D129" s="34"/>
      <c r="E129" s="35">
        <f t="shared" si="3"/>
        <v>0</v>
      </c>
      <c r="F129" s="35">
        <f t="shared" si="4"/>
        <v>0</v>
      </c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6"/>
      <c r="W129" s="36"/>
      <c r="X129" s="36"/>
      <c r="Y129" s="36"/>
      <c r="Z129" s="36"/>
    </row>
    <row r="130" spans="1:26" ht="12.75">
      <c r="A130" s="32" t="s">
        <v>280</v>
      </c>
      <c r="B130" s="39" t="s">
        <v>281</v>
      </c>
      <c r="C130" s="34"/>
      <c r="D130" s="34"/>
      <c r="E130" s="35">
        <f t="shared" si="3"/>
        <v>0</v>
      </c>
      <c r="F130" s="35">
        <f t="shared" si="4"/>
        <v>0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6"/>
      <c r="W130" s="36"/>
      <c r="X130" s="36"/>
      <c r="Y130" s="36"/>
      <c r="Z130" s="36"/>
    </row>
    <row r="131" spans="1:26" ht="12.75">
      <c r="A131" s="32" t="s">
        <v>282</v>
      </c>
      <c r="B131" s="39" t="s">
        <v>283</v>
      </c>
      <c r="C131" s="34"/>
      <c r="D131" s="34"/>
      <c r="E131" s="35">
        <f t="shared" si="3"/>
        <v>0</v>
      </c>
      <c r="F131" s="35">
        <f t="shared" si="4"/>
        <v>0</v>
      </c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6"/>
      <c r="W131" s="36"/>
      <c r="X131" s="36"/>
      <c r="Y131" s="36"/>
      <c r="Z131" s="36"/>
    </row>
    <row r="132" spans="1:26" ht="12.75">
      <c r="A132" s="32" t="s">
        <v>284</v>
      </c>
      <c r="B132" s="39" t="s">
        <v>285</v>
      </c>
      <c r="C132" s="34"/>
      <c r="D132" s="34"/>
      <c r="E132" s="35">
        <f t="shared" si="3"/>
        <v>0</v>
      </c>
      <c r="F132" s="35">
        <f t="shared" si="4"/>
        <v>0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6"/>
      <c r="W132" s="36"/>
      <c r="X132" s="36"/>
      <c r="Y132" s="36"/>
      <c r="Z132" s="36"/>
    </row>
    <row r="133" spans="1:26" ht="25.5">
      <c r="A133" s="32" t="s">
        <v>286</v>
      </c>
      <c r="B133" s="39" t="s">
        <v>287</v>
      </c>
      <c r="C133" s="34"/>
      <c r="D133" s="34"/>
      <c r="E133" s="35">
        <f t="shared" si="3"/>
        <v>0</v>
      </c>
      <c r="F133" s="35">
        <f t="shared" si="4"/>
        <v>0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6"/>
      <c r="W133" s="36"/>
      <c r="X133" s="36"/>
      <c r="Y133" s="36"/>
      <c r="Z133" s="36"/>
    </row>
    <row r="134" spans="1:26" ht="12.75">
      <c r="A134" s="32" t="s">
        <v>288</v>
      </c>
      <c r="B134" s="39" t="s">
        <v>289</v>
      </c>
      <c r="C134" s="34"/>
      <c r="D134" s="34"/>
      <c r="E134" s="35">
        <f t="shared" si="3"/>
        <v>0</v>
      </c>
      <c r="F134" s="35">
        <f t="shared" si="4"/>
        <v>0</v>
      </c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6"/>
      <c r="W134" s="36"/>
      <c r="X134" s="36"/>
      <c r="Y134" s="36"/>
      <c r="Z134" s="36"/>
    </row>
    <row r="135" spans="1:26" ht="12.75">
      <c r="A135" s="32" t="s">
        <v>290</v>
      </c>
      <c r="B135" s="39" t="s">
        <v>291</v>
      </c>
      <c r="C135" s="34"/>
      <c r="D135" s="34"/>
      <c r="E135" s="35">
        <f t="shared" si="3"/>
        <v>0</v>
      </c>
      <c r="F135" s="35">
        <f t="shared" si="4"/>
        <v>0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6"/>
      <c r="W135" s="36"/>
      <c r="X135" s="36"/>
      <c r="Y135" s="36"/>
      <c r="Z135" s="36"/>
    </row>
    <row r="136" spans="1:26" ht="12.75">
      <c r="A136" s="32" t="s">
        <v>292</v>
      </c>
      <c r="B136" s="39" t="s">
        <v>293</v>
      </c>
      <c r="C136" s="34"/>
      <c r="D136" s="34"/>
      <c r="E136" s="35">
        <f aca="true" t="shared" si="5" ref="E136:E144">G136+H136+I136+J136</f>
        <v>0</v>
      </c>
      <c r="F136" s="35">
        <f aca="true" t="shared" si="6" ref="F136:F144">K136+L136+M136+N136</f>
        <v>0</v>
      </c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6"/>
      <c r="W136" s="36"/>
      <c r="X136" s="36"/>
      <c r="Y136" s="36"/>
      <c r="Z136" s="36"/>
    </row>
    <row r="137" spans="1:26" ht="12.75">
      <c r="A137" s="32" t="s">
        <v>294</v>
      </c>
      <c r="B137" s="39" t="s">
        <v>295</v>
      </c>
      <c r="C137" s="34"/>
      <c r="D137" s="34"/>
      <c r="E137" s="35">
        <f t="shared" si="5"/>
        <v>0</v>
      </c>
      <c r="F137" s="35">
        <f t="shared" si="6"/>
        <v>0</v>
      </c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6"/>
      <c r="W137" s="36"/>
      <c r="X137" s="36"/>
      <c r="Y137" s="36"/>
      <c r="Z137" s="36"/>
    </row>
    <row r="138" spans="1:26" ht="12.75">
      <c r="A138" s="32" t="s">
        <v>296</v>
      </c>
      <c r="B138" s="39" t="s">
        <v>297</v>
      </c>
      <c r="C138" s="34"/>
      <c r="D138" s="34"/>
      <c r="E138" s="35">
        <f t="shared" si="5"/>
        <v>0</v>
      </c>
      <c r="F138" s="35">
        <f t="shared" si="6"/>
        <v>0</v>
      </c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6"/>
      <c r="W138" s="36"/>
      <c r="X138" s="36"/>
      <c r="Y138" s="36"/>
      <c r="Z138" s="36"/>
    </row>
    <row r="139" spans="1:26" ht="12.75">
      <c r="A139" s="32" t="s">
        <v>298</v>
      </c>
      <c r="B139" s="39" t="s">
        <v>299</v>
      </c>
      <c r="C139" s="34"/>
      <c r="D139" s="34"/>
      <c r="E139" s="35">
        <f t="shared" si="5"/>
        <v>0</v>
      </c>
      <c r="F139" s="35">
        <f t="shared" si="6"/>
        <v>0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6"/>
      <c r="W139" s="36"/>
      <c r="X139" s="36"/>
      <c r="Y139" s="36"/>
      <c r="Z139" s="36"/>
    </row>
    <row r="140" spans="1:26" ht="12.75">
      <c r="A140" s="32" t="s">
        <v>300</v>
      </c>
      <c r="B140" s="39" t="s">
        <v>301</v>
      </c>
      <c r="C140" s="34"/>
      <c r="D140" s="34"/>
      <c r="E140" s="35">
        <f t="shared" si="5"/>
        <v>0</v>
      </c>
      <c r="F140" s="35">
        <f t="shared" si="6"/>
        <v>0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6"/>
      <c r="W140" s="36"/>
      <c r="X140" s="36"/>
      <c r="Y140" s="36"/>
      <c r="Z140" s="36"/>
    </row>
    <row r="141" spans="1:26" ht="12.75">
      <c r="A141" s="32" t="s">
        <v>302</v>
      </c>
      <c r="B141" s="39" t="s">
        <v>303</v>
      </c>
      <c r="C141" s="34"/>
      <c r="D141" s="34"/>
      <c r="E141" s="35">
        <f t="shared" si="5"/>
        <v>0</v>
      </c>
      <c r="F141" s="35">
        <f t="shared" si="6"/>
        <v>0</v>
      </c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6"/>
      <c r="W141" s="36"/>
      <c r="X141" s="36"/>
      <c r="Y141" s="36"/>
      <c r="Z141" s="36"/>
    </row>
    <row r="142" spans="1:26" ht="12.75">
      <c r="A142" s="32" t="s">
        <v>304</v>
      </c>
      <c r="B142" s="39" t="s">
        <v>305</v>
      </c>
      <c r="C142" s="34"/>
      <c r="D142" s="34"/>
      <c r="E142" s="35">
        <f t="shared" si="5"/>
        <v>0</v>
      </c>
      <c r="F142" s="35">
        <f t="shared" si="6"/>
        <v>0</v>
      </c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6"/>
      <c r="W142" s="36"/>
      <c r="X142" s="36"/>
      <c r="Y142" s="36"/>
      <c r="Z142" s="36"/>
    </row>
    <row r="143" spans="1:26" ht="38.25">
      <c r="A143" s="32" t="s">
        <v>306</v>
      </c>
      <c r="B143" s="39" t="s">
        <v>307</v>
      </c>
      <c r="C143" s="34"/>
      <c r="D143" s="34"/>
      <c r="E143" s="35">
        <f t="shared" si="5"/>
        <v>0</v>
      </c>
      <c r="F143" s="35">
        <f t="shared" si="6"/>
        <v>0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6"/>
      <c r="W143" s="36"/>
      <c r="X143" s="36"/>
      <c r="Y143" s="36"/>
      <c r="Z143" s="36"/>
    </row>
    <row r="144" spans="1:26" ht="25.5">
      <c r="A144" s="32" t="s">
        <v>308</v>
      </c>
      <c r="B144" s="39" t="s">
        <v>309</v>
      </c>
      <c r="C144" s="34"/>
      <c r="D144" s="34"/>
      <c r="E144" s="35">
        <f t="shared" si="5"/>
        <v>0</v>
      </c>
      <c r="F144" s="35">
        <f t="shared" si="6"/>
        <v>0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6"/>
      <c r="W144" s="36"/>
      <c r="X144" s="36"/>
      <c r="Y144" s="36"/>
      <c r="Z144" s="36"/>
    </row>
    <row r="145" spans="1:26" s="42" customFormat="1" ht="13.5" thickBot="1">
      <c r="A145" s="40" t="s">
        <v>5</v>
      </c>
      <c r="B145" s="40">
        <v>139</v>
      </c>
      <c r="C145" s="41">
        <f>SUM(C7:C144)</f>
        <v>0</v>
      </c>
      <c r="D145" s="41">
        <f>SUM(D7:D144)</f>
        <v>0</v>
      </c>
      <c r="E145" s="41">
        <f aca="true" t="shared" si="7" ref="E145:Z145">SUM(E7:E144)</f>
        <v>0</v>
      </c>
      <c r="F145" s="41">
        <f t="shared" si="7"/>
        <v>0</v>
      </c>
      <c r="G145" s="41">
        <f t="shared" si="7"/>
        <v>0</v>
      </c>
      <c r="H145" s="41">
        <f t="shared" si="7"/>
        <v>0</v>
      </c>
      <c r="I145" s="41">
        <f t="shared" si="7"/>
        <v>0</v>
      </c>
      <c r="J145" s="41">
        <f t="shared" si="7"/>
        <v>0</v>
      </c>
      <c r="K145" s="41">
        <f t="shared" si="7"/>
        <v>0</v>
      </c>
      <c r="L145" s="41">
        <f t="shared" si="7"/>
        <v>0</v>
      </c>
      <c r="M145" s="41">
        <f t="shared" si="7"/>
        <v>0</v>
      </c>
      <c r="N145" s="41">
        <f t="shared" si="7"/>
        <v>0</v>
      </c>
      <c r="O145" s="41">
        <f t="shared" si="7"/>
        <v>0</v>
      </c>
      <c r="P145" s="41">
        <f t="shared" si="7"/>
        <v>0</v>
      </c>
      <c r="Q145" s="41">
        <f t="shared" si="7"/>
        <v>0</v>
      </c>
      <c r="R145" s="41">
        <f t="shared" si="7"/>
        <v>0</v>
      </c>
      <c r="S145" s="41">
        <f t="shared" si="7"/>
        <v>0</v>
      </c>
      <c r="T145" s="41">
        <f t="shared" si="7"/>
        <v>0</v>
      </c>
      <c r="U145" s="41">
        <f t="shared" si="7"/>
        <v>0</v>
      </c>
      <c r="V145" s="41">
        <f t="shared" si="7"/>
        <v>0</v>
      </c>
      <c r="W145" s="41">
        <f t="shared" si="7"/>
        <v>0</v>
      </c>
      <c r="X145" s="41">
        <f t="shared" si="7"/>
        <v>0</v>
      </c>
      <c r="Y145" s="41">
        <f t="shared" si="7"/>
        <v>0</v>
      </c>
      <c r="Z145" s="41">
        <f t="shared" si="7"/>
        <v>0</v>
      </c>
    </row>
  </sheetData>
  <sheetProtection sheet="1" formatCells="0" selectLockedCells="1"/>
  <mergeCells count="22">
    <mergeCell ref="W3:W4"/>
    <mergeCell ref="X3:X4"/>
    <mergeCell ref="Z3:Z4"/>
    <mergeCell ref="K3:N3"/>
    <mergeCell ref="O3:O4"/>
    <mergeCell ref="P3:P4"/>
    <mergeCell ref="Q3:Q4"/>
    <mergeCell ref="R3:R4"/>
    <mergeCell ref="Y3:Y4"/>
    <mergeCell ref="S3:S4"/>
    <mergeCell ref="T3:T4"/>
    <mergeCell ref="U3:U4"/>
    <mergeCell ref="A1:Z1"/>
    <mergeCell ref="A2:A4"/>
    <mergeCell ref="B2:B4"/>
    <mergeCell ref="C2:D3"/>
    <mergeCell ref="E2:N2"/>
    <mergeCell ref="O2:U2"/>
    <mergeCell ref="V2:V4"/>
    <mergeCell ref="W2:Z2"/>
    <mergeCell ref="E3:E4"/>
    <mergeCell ref="F3:J3"/>
  </mergeCells>
  <dataValidations count="3">
    <dataValidation operator="notBetween" allowBlank="1" showInputMessage="1" showErrorMessage="1" sqref="K7"/>
    <dataValidation type="whole" operator="lessThanOrEqual" allowBlank="1" showInputMessage="1" showErrorMessage="1" sqref="D7:D144">
      <formula1>C7</formula1>
    </dataValidation>
    <dataValidation type="whole" allowBlank="1" showInputMessage="1" showErrorMessage="1" sqref="K8:K144">
      <formula1>0</formula1>
      <formula2>100000000</formula2>
    </dataValidation>
  </dataValidations>
  <printOptions/>
  <pageMargins left="0.5905511811023623" right="0.1968503937007874" top="0.1968503937007874" bottom="0.1968503937007874" header="0.1968503937007874" footer="0.1968503937007874"/>
  <pageSetup fitToHeight="3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A145"/>
  <sheetViews>
    <sheetView zoomScalePageLayoutView="0" workbookViewId="0" topLeftCell="A1">
      <pane xSplit="1" ySplit="6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37" sqref="M137"/>
    </sheetView>
  </sheetViews>
  <sheetFormatPr defaultColWidth="9.140625" defaultRowHeight="15"/>
  <cols>
    <col min="1" max="1" width="35.00390625" style="23" customWidth="1"/>
    <col min="2" max="2" width="6.421875" style="23" customWidth="1"/>
    <col min="3" max="3" width="9.140625" style="23" customWidth="1"/>
    <col min="4" max="4" width="10.00390625" style="23" customWidth="1"/>
    <col min="5" max="5" width="8.00390625" style="23" customWidth="1"/>
    <col min="6" max="6" width="9.8515625" style="23" customWidth="1"/>
    <col min="7" max="7" width="7.7109375" style="23" customWidth="1"/>
    <col min="8" max="8" width="10.00390625" style="23" customWidth="1"/>
    <col min="9" max="9" width="8.57421875" style="23" customWidth="1"/>
    <col min="10" max="12" width="9.140625" style="23" customWidth="1"/>
    <col min="13" max="13" width="8.7109375" style="23" customWidth="1"/>
    <col min="14" max="14" width="9.7109375" style="23" customWidth="1"/>
    <col min="15" max="15" width="9.00390625" style="23" customWidth="1"/>
    <col min="16" max="16384" width="9.140625" style="23" customWidth="1"/>
  </cols>
  <sheetData>
    <row r="1" spans="1:22" ht="45" customHeight="1">
      <c r="A1" s="318" t="s">
        <v>310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9"/>
      <c r="T1" s="319"/>
      <c r="U1" s="319"/>
      <c r="V1" s="319"/>
    </row>
    <row r="2" spans="1:27" ht="50.25" customHeight="1">
      <c r="A2" s="286" t="s">
        <v>13</v>
      </c>
      <c r="B2" s="286" t="s">
        <v>1</v>
      </c>
      <c r="C2" s="321" t="s">
        <v>311</v>
      </c>
      <c r="D2" s="321"/>
      <c r="E2" s="321"/>
      <c r="F2" s="321"/>
      <c r="G2" s="321"/>
      <c r="H2" s="321"/>
      <c r="I2" s="322" t="s">
        <v>312</v>
      </c>
      <c r="J2" s="323"/>
      <c r="K2" s="323"/>
      <c r="L2" s="323"/>
      <c r="M2" s="323"/>
      <c r="N2" s="323"/>
      <c r="O2" s="323"/>
      <c r="P2" s="323"/>
      <c r="Q2" s="324"/>
      <c r="R2" s="317"/>
      <c r="S2" s="321" t="s">
        <v>313</v>
      </c>
      <c r="T2" s="325"/>
      <c r="U2" s="325"/>
      <c r="V2" s="325"/>
      <c r="W2" s="43"/>
      <c r="X2" s="43"/>
      <c r="Y2" s="43"/>
      <c r="Z2" s="43"/>
      <c r="AA2" s="44"/>
    </row>
    <row r="3" spans="1:27" ht="43.5" customHeight="1">
      <c r="A3" s="286"/>
      <c r="B3" s="286"/>
      <c r="C3" s="315" t="s">
        <v>314</v>
      </c>
      <c r="D3" s="315"/>
      <c r="E3" s="321" t="s">
        <v>315</v>
      </c>
      <c r="F3" s="321"/>
      <c r="G3" s="326" t="s">
        <v>316</v>
      </c>
      <c r="H3" s="327"/>
      <c r="I3" s="315" t="s">
        <v>317</v>
      </c>
      <c r="J3" s="315"/>
      <c r="K3" s="315" t="s">
        <v>318</v>
      </c>
      <c r="L3" s="315"/>
      <c r="M3" s="315" t="s">
        <v>319</v>
      </c>
      <c r="N3" s="315"/>
      <c r="O3" s="315" t="s">
        <v>320</v>
      </c>
      <c r="P3" s="315"/>
      <c r="Q3" s="316" t="s">
        <v>321</v>
      </c>
      <c r="R3" s="317"/>
      <c r="S3" s="325"/>
      <c r="T3" s="325"/>
      <c r="U3" s="325"/>
      <c r="V3" s="325"/>
      <c r="W3" s="43"/>
      <c r="X3" s="43"/>
      <c r="Y3" s="43"/>
      <c r="Z3" s="43"/>
      <c r="AA3" s="44"/>
    </row>
    <row r="4" spans="1:27" ht="52.5" customHeight="1">
      <c r="A4" s="320"/>
      <c r="B4" s="320"/>
      <c r="C4" s="13" t="s">
        <v>5</v>
      </c>
      <c r="D4" s="13" t="s">
        <v>322</v>
      </c>
      <c r="E4" s="13" t="s">
        <v>5</v>
      </c>
      <c r="F4" s="13" t="s">
        <v>322</v>
      </c>
      <c r="G4" s="13" t="s">
        <v>5</v>
      </c>
      <c r="H4" s="13" t="s">
        <v>322</v>
      </c>
      <c r="I4" s="13" t="s">
        <v>5</v>
      </c>
      <c r="J4" s="13" t="s">
        <v>322</v>
      </c>
      <c r="K4" s="13" t="s">
        <v>5</v>
      </c>
      <c r="L4" s="13" t="s">
        <v>322</v>
      </c>
      <c r="M4" s="13" t="s">
        <v>5</v>
      </c>
      <c r="N4" s="13" t="s">
        <v>322</v>
      </c>
      <c r="O4" s="13" t="s">
        <v>5</v>
      </c>
      <c r="P4" s="13" t="s">
        <v>322</v>
      </c>
      <c r="Q4" s="13" t="s">
        <v>323</v>
      </c>
      <c r="R4" s="13" t="s">
        <v>324</v>
      </c>
      <c r="S4" s="45" t="s">
        <v>325</v>
      </c>
      <c r="T4" s="45" t="s">
        <v>326</v>
      </c>
      <c r="U4" s="45" t="s">
        <v>327</v>
      </c>
      <c r="V4" s="45" t="s">
        <v>328</v>
      </c>
      <c r="W4" s="43"/>
      <c r="X4" s="43"/>
      <c r="Y4" s="43"/>
      <c r="Z4" s="43"/>
      <c r="AA4" s="44"/>
    </row>
    <row r="5" spans="1:27" ht="12.75">
      <c r="A5" s="46">
        <v>1</v>
      </c>
      <c r="B5" s="47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8">
        <v>15</v>
      </c>
      <c r="P5" s="48">
        <v>16</v>
      </c>
      <c r="Q5" s="48">
        <v>17</v>
      </c>
      <c r="R5" s="48">
        <v>18</v>
      </c>
      <c r="S5" s="48">
        <v>19</v>
      </c>
      <c r="T5" s="48">
        <v>20</v>
      </c>
      <c r="U5" s="48">
        <v>21</v>
      </c>
      <c r="V5" s="48">
        <v>22</v>
      </c>
      <c r="W5" s="43"/>
      <c r="X5" s="43"/>
      <c r="Y5" s="43"/>
      <c r="Z5" s="43"/>
      <c r="AA5" s="44"/>
    </row>
    <row r="6" spans="1:27" s="42" customFormat="1" ht="13.5" thickBot="1">
      <c r="A6" s="49" t="s">
        <v>5</v>
      </c>
      <c r="B6" s="40">
        <f>B145</f>
        <v>139</v>
      </c>
      <c r="C6" s="50">
        <f>C145</f>
        <v>0</v>
      </c>
      <c r="D6" s="50">
        <f aca="true" t="shared" si="0" ref="D6:V6">D145</f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50">
        <f t="shared" si="0"/>
        <v>0</v>
      </c>
      <c r="Q6" s="50">
        <f t="shared" si="0"/>
        <v>0</v>
      </c>
      <c r="R6" s="50">
        <f t="shared" si="0"/>
        <v>0</v>
      </c>
      <c r="S6" s="50">
        <f t="shared" si="0"/>
        <v>0</v>
      </c>
      <c r="T6" s="50">
        <f t="shared" si="0"/>
        <v>0</v>
      </c>
      <c r="U6" s="50">
        <f t="shared" si="0"/>
        <v>0</v>
      </c>
      <c r="V6" s="50">
        <f t="shared" si="0"/>
        <v>0</v>
      </c>
      <c r="W6" s="51"/>
      <c r="X6" s="51"/>
      <c r="Y6" s="51"/>
      <c r="Z6" s="51"/>
      <c r="AA6" s="51"/>
    </row>
    <row r="7" spans="1:27" ht="12.75">
      <c r="A7" s="52" t="s">
        <v>37</v>
      </c>
      <c r="B7" s="53" t="s">
        <v>6</v>
      </c>
      <c r="C7" s="54">
        <f>E7+G7</f>
        <v>0</v>
      </c>
      <c r="D7" s="54">
        <f>F7+H7</f>
        <v>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56"/>
      <c r="U7" s="56"/>
      <c r="V7" s="56"/>
      <c r="W7" s="43"/>
      <c r="X7" s="43"/>
      <c r="Y7" s="43"/>
      <c r="Z7" s="43"/>
      <c r="AA7" s="44"/>
    </row>
    <row r="8" spans="1:27" ht="12.75">
      <c r="A8" s="57" t="s">
        <v>38</v>
      </c>
      <c r="B8" s="58" t="s">
        <v>8</v>
      </c>
      <c r="C8" s="54">
        <f aca="true" t="shared" si="1" ref="C8:D71">E8+G8</f>
        <v>0</v>
      </c>
      <c r="D8" s="54">
        <f t="shared" si="1"/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9"/>
      <c r="R8" s="59"/>
      <c r="S8" s="60"/>
      <c r="T8" s="60"/>
      <c r="U8" s="60"/>
      <c r="V8" s="60"/>
      <c r="W8" s="43"/>
      <c r="X8" s="43"/>
      <c r="Y8" s="43"/>
      <c r="Z8" s="43"/>
      <c r="AA8" s="44"/>
    </row>
    <row r="9" spans="1:27" ht="12.75">
      <c r="A9" s="57" t="s">
        <v>39</v>
      </c>
      <c r="B9" s="58" t="s">
        <v>10</v>
      </c>
      <c r="C9" s="54">
        <f t="shared" si="1"/>
        <v>0</v>
      </c>
      <c r="D9" s="54">
        <f t="shared" si="1"/>
        <v>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9"/>
      <c r="R9" s="59"/>
      <c r="S9" s="60"/>
      <c r="T9" s="60"/>
      <c r="U9" s="60"/>
      <c r="V9" s="60"/>
      <c r="W9" s="43"/>
      <c r="X9" s="43"/>
      <c r="Y9" s="43"/>
      <c r="Z9" s="43"/>
      <c r="AA9" s="44"/>
    </row>
    <row r="10" spans="1:27" ht="12.75">
      <c r="A10" s="57" t="s">
        <v>40</v>
      </c>
      <c r="B10" s="58" t="s">
        <v>41</v>
      </c>
      <c r="C10" s="54">
        <f t="shared" si="1"/>
        <v>0</v>
      </c>
      <c r="D10" s="54">
        <f t="shared" si="1"/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9"/>
      <c r="R10" s="59"/>
      <c r="S10" s="60"/>
      <c r="T10" s="60"/>
      <c r="U10" s="60"/>
      <c r="V10" s="60"/>
      <c r="W10" s="43"/>
      <c r="X10" s="43"/>
      <c r="Y10" s="43"/>
      <c r="Z10" s="43"/>
      <c r="AA10" s="44"/>
    </row>
    <row r="11" spans="1:26" ht="12.75">
      <c r="A11" s="57" t="s">
        <v>42</v>
      </c>
      <c r="B11" s="61" t="s">
        <v>43</v>
      </c>
      <c r="C11" s="54">
        <f t="shared" si="1"/>
        <v>0</v>
      </c>
      <c r="D11" s="54">
        <f t="shared" si="1"/>
        <v>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9"/>
      <c r="R11" s="59"/>
      <c r="S11" s="59"/>
      <c r="T11" s="59"/>
      <c r="U11" s="59"/>
      <c r="V11" s="59"/>
      <c r="W11" s="62"/>
      <c r="X11" s="62"/>
      <c r="Y11" s="62"/>
      <c r="Z11" s="62"/>
    </row>
    <row r="12" spans="1:26" ht="12.75">
      <c r="A12" s="57" t="s">
        <v>44</v>
      </c>
      <c r="B12" s="61" t="s">
        <v>45</v>
      </c>
      <c r="C12" s="54">
        <f t="shared" si="1"/>
        <v>0</v>
      </c>
      <c r="D12" s="54">
        <f t="shared" si="1"/>
        <v>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9"/>
      <c r="R12" s="59"/>
      <c r="S12" s="59"/>
      <c r="T12" s="59"/>
      <c r="U12" s="59"/>
      <c r="V12" s="59"/>
      <c r="W12" s="62"/>
      <c r="X12" s="62"/>
      <c r="Y12" s="62"/>
      <c r="Z12" s="62"/>
    </row>
    <row r="13" spans="1:22" ht="12.75">
      <c r="A13" s="57" t="s">
        <v>46</v>
      </c>
      <c r="B13" s="61" t="s">
        <v>47</v>
      </c>
      <c r="C13" s="54">
        <f t="shared" si="1"/>
        <v>0</v>
      </c>
      <c r="D13" s="54">
        <f t="shared" si="1"/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9"/>
      <c r="R13" s="59"/>
      <c r="S13" s="63"/>
      <c r="T13" s="63"/>
      <c r="U13" s="63"/>
      <c r="V13" s="63"/>
    </row>
    <row r="14" spans="1:22" ht="12.75">
      <c r="A14" s="57" t="s">
        <v>48</v>
      </c>
      <c r="B14" s="61" t="s">
        <v>49</v>
      </c>
      <c r="C14" s="54">
        <f t="shared" si="1"/>
        <v>0</v>
      </c>
      <c r="D14" s="54">
        <f t="shared" si="1"/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9"/>
      <c r="R14" s="59"/>
      <c r="S14" s="63"/>
      <c r="T14" s="63"/>
      <c r="U14" s="63"/>
      <c r="V14" s="63"/>
    </row>
    <row r="15" spans="1:22" ht="12.75">
      <c r="A15" s="57" t="s">
        <v>50</v>
      </c>
      <c r="B15" s="61" t="s">
        <v>51</v>
      </c>
      <c r="C15" s="54">
        <f t="shared" si="1"/>
        <v>0</v>
      </c>
      <c r="D15" s="54">
        <f t="shared" si="1"/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9"/>
      <c r="R15" s="59"/>
      <c r="S15" s="63"/>
      <c r="T15" s="63"/>
      <c r="U15" s="63"/>
      <c r="V15" s="63"/>
    </row>
    <row r="16" spans="1:22" ht="12.75">
      <c r="A16" s="57" t="s">
        <v>52</v>
      </c>
      <c r="B16" s="61" t="s">
        <v>53</v>
      </c>
      <c r="C16" s="54">
        <f t="shared" si="1"/>
        <v>0</v>
      </c>
      <c r="D16" s="54">
        <f t="shared" si="1"/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9"/>
      <c r="R16" s="59"/>
      <c r="S16" s="63"/>
      <c r="T16" s="63"/>
      <c r="U16" s="63"/>
      <c r="V16" s="63"/>
    </row>
    <row r="17" spans="1:22" ht="12.75">
      <c r="A17" s="57" t="s">
        <v>54</v>
      </c>
      <c r="B17" s="61" t="s">
        <v>55</v>
      </c>
      <c r="C17" s="54">
        <f t="shared" si="1"/>
        <v>0</v>
      </c>
      <c r="D17" s="54">
        <f t="shared" si="1"/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9"/>
      <c r="R17" s="59"/>
      <c r="S17" s="63"/>
      <c r="T17" s="63"/>
      <c r="U17" s="63"/>
      <c r="V17" s="63"/>
    </row>
    <row r="18" spans="1:22" ht="12.75">
      <c r="A18" s="57" t="s">
        <v>56</v>
      </c>
      <c r="B18" s="61" t="s">
        <v>57</v>
      </c>
      <c r="C18" s="54">
        <f t="shared" si="1"/>
        <v>0</v>
      </c>
      <c r="D18" s="54">
        <f t="shared" si="1"/>
        <v>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9"/>
      <c r="R18" s="59"/>
      <c r="S18" s="63"/>
      <c r="T18" s="63"/>
      <c r="U18" s="63"/>
      <c r="V18" s="63"/>
    </row>
    <row r="19" spans="1:22" ht="12.75">
      <c r="A19" s="57" t="s">
        <v>58</v>
      </c>
      <c r="B19" s="61" t="s">
        <v>59</v>
      </c>
      <c r="C19" s="54">
        <f t="shared" si="1"/>
        <v>0</v>
      </c>
      <c r="D19" s="54">
        <f t="shared" si="1"/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9"/>
      <c r="R19" s="59"/>
      <c r="S19" s="63"/>
      <c r="T19" s="63"/>
      <c r="U19" s="63"/>
      <c r="V19" s="63"/>
    </row>
    <row r="20" spans="1:22" ht="12.75">
      <c r="A20" s="57" t="s">
        <v>60</v>
      </c>
      <c r="B20" s="61" t="s">
        <v>61</v>
      </c>
      <c r="C20" s="54">
        <f t="shared" si="1"/>
        <v>0</v>
      </c>
      <c r="D20" s="54">
        <f t="shared" si="1"/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9"/>
      <c r="R20" s="59"/>
      <c r="S20" s="63"/>
      <c r="T20" s="63"/>
      <c r="U20" s="63"/>
      <c r="V20" s="63"/>
    </row>
    <row r="21" spans="1:22" ht="12.75">
      <c r="A21" s="57" t="s">
        <v>62</v>
      </c>
      <c r="B21" s="61" t="s">
        <v>63</v>
      </c>
      <c r="C21" s="54">
        <f t="shared" si="1"/>
        <v>0</v>
      </c>
      <c r="D21" s="54">
        <f t="shared" si="1"/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9"/>
      <c r="R21" s="59"/>
      <c r="S21" s="63"/>
      <c r="T21" s="63"/>
      <c r="U21" s="63"/>
      <c r="V21" s="63"/>
    </row>
    <row r="22" spans="1:22" ht="12.75">
      <c r="A22" s="57" t="s">
        <v>64</v>
      </c>
      <c r="B22" s="61" t="s">
        <v>65</v>
      </c>
      <c r="C22" s="54">
        <f t="shared" si="1"/>
        <v>0</v>
      </c>
      <c r="D22" s="54">
        <f t="shared" si="1"/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9"/>
      <c r="R22" s="59"/>
      <c r="S22" s="63"/>
      <c r="T22" s="63"/>
      <c r="U22" s="63"/>
      <c r="V22" s="63"/>
    </row>
    <row r="23" spans="1:22" ht="12.75">
      <c r="A23" s="57" t="s">
        <v>66</v>
      </c>
      <c r="B23" s="61" t="s">
        <v>67</v>
      </c>
      <c r="C23" s="54">
        <f t="shared" si="1"/>
        <v>0</v>
      </c>
      <c r="D23" s="54">
        <f t="shared" si="1"/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9"/>
      <c r="R23" s="59"/>
      <c r="S23" s="63"/>
      <c r="T23" s="63"/>
      <c r="U23" s="63"/>
      <c r="V23" s="63"/>
    </row>
    <row r="24" spans="1:22" ht="12.75">
      <c r="A24" s="57" t="s">
        <v>68</v>
      </c>
      <c r="B24" s="61" t="s">
        <v>69</v>
      </c>
      <c r="C24" s="54">
        <f t="shared" si="1"/>
        <v>0</v>
      </c>
      <c r="D24" s="54">
        <f t="shared" si="1"/>
        <v>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9"/>
      <c r="R24" s="59"/>
      <c r="S24" s="63"/>
      <c r="T24" s="63"/>
      <c r="U24" s="63"/>
      <c r="V24" s="63"/>
    </row>
    <row r="25" spans="1:22" ht="12.75">
      <c r="A25" s="57" t="s">
        <v>70</v>
      </c>
      <c r="B25" s="61" t="s">
        <v>71</v>
      </c>
      <c r="C25" s="54">
        <f t="shared" si="1"/>
        <v>0</v>
      </c>
      <c r="D25" s="54">
        <f t="shared" si="1"/>
        <v>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9"/>
      <c r="R25" s="59"/>
      <c r="S25" s="63"/>
      <c r="T25" s="63"/>
      <c r="U25" s="63"/>
      <c r="V25" s="63"/>
    </row>
    <row r="26" spans="1:22" ht="12.75">
      <c r="A26" s="57" t="s">
        <v>72</v>
      </c>
      <c r="B26" s="61" t="s">
        <v>73</v>
      </c>
      <c r="C26" s="54">
        <f t="shared" si="1"/>
        <v>0</v>
      </c>
      <c r="D26" s="54">
        <f t="shared" si="1"/>
        <v>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9"/>
      <c r="R26" s="59"/>
      <c r="S26" s="63"/>
      <c r="T26" s="63"/>
      <c r="U26" s="63"/>
      <c r="V26" s="63"/>
    </row>
    <row r="27" spans="1:22" ht="12.75">
      <c r="A27" s="57" t="s">
        <v>74</v>
      </c>
      <c r="B27" s="61" t="s">
        <v>75</v>
      </c>
      <c r="C27" s="54">
        <f t="shared" si="1"/>
        <v>0</v>
      </c>
      <c r="D27" s="54">
        <f t="shared" si="1"/>
        <v>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9"/>
      <c r="R27" s="59"/>
      <c r="S27" s="63"/>
      <c r="T27" s="63"/>
      <c r="U27" s="63"/>
      <c r="V27" s="63"/>
    </row>
    <row r="28" spans="1:22" ht="12.75">
      <c r="A28" s="57" t="s">
        <v>76</v>
      </c>
      <c r="B28" s="61" t="s">
        <v>77</v>
      </c>
      <c r="C28" s="54">
        <f t="shared" si="1"/>
        <v>0</v>
      </c>
      <c r="D28" s="54">
        <f t="shared" si="1"/>
        <v>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9"/>
      <c r="R28" s="59"/>
      <c r="S28" s="63"/>
      <c r="T28" s="63"/>
      <c r="U28" s="63"/>
      <c r="V28" s="63"/>
    </row>
    <row r="29" spans="1:22" ht="12.75">
      <c r="A29" s="57" t="s">
        <v>78</v>
      </c>
      <c r="B29" s="61" t="s">
        <v>79</v>
      </c>
      <c r="C29" s="54">
        <f t="shared" si="1"/>
        <v>0</v>
      </c>
      <c r="D29" s="54">
        <f t="shared" si="1"/>
        <v>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9"/>
      <c r="R29" s="59"/>
      <c r="S29" s="63"/>
      <c r="T29" s="63"/>
      <c r="U29" s="63"/>
      <c r="V29" s="63"/>
    </row>
    <row r="30" spans="1:22" ht="12.75">
      <c r="A30" s="57" t="s">
        <v>80</v>
      </c>
      <c r="B30" s="61" t="s">
        <v>81</v>
      </c>
      <c r="C30" s="54">
        <f t="shared" si="1"/>
        <v>0</v>
      </c>
      <c r="D30" s="54">
        <f t="shared" si="1"/>
        <v>0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9"/>
      <c r="R30" s="59"/>
      <c r="S30" s="63"/>
      <c r="T30" s="63"/>
      <c r="U30" s="63"/>
      <c r="V30" s="63"/>
    </row>
    <row r="31" spans="1:22" ht="12.75">
      <c r="A31" s="57" t="s">
        <v>82</v>
      </c>
      <c r="B31" s="61" t="s">
        <v>83</v>
      </c>
      <c r="C31" s="54">
        <f t="shared" si="1"/>
        <v>0</v>
      </c>
      <c r="D31" s="54">
        <f t="shared" si="1"/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9"/>
      <c r="R31" s="59"/>
      <c r="S31" s="63"/>
      <c r="T31" s="63"/>
      <c r="U31" s="63"/>
      <c r="V31" s="63"/>
    </row>
    <row r="32" spans="1:22" ht="12.75">
      <c r="A32" s="57" t="s">
        <v>84</v>
      </c>
      <c r="B32" s="64" t="s">
        <v>85</v>
      </c>
      <c r="C32" s="54">
        <f t="shared" si="1"/>
        <v>0</v>
      </c>
      <c r="D32" s="54">
        <f t="shared" si="1"/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9"/>
      <c r="R32" s="59"/>
      <c r="S32" s="63"/>
      <c r="T32" s="63"/>
      <c r="U32" s="63"/>
      <c r="V32" s="63"/>
    </row>
    <row r="33" spans="1:22" ht="12.75">
      <c r="A33" s="57" t="s">
        <v>86</v>
      </c>
      <c r="B33" s="64" t="s">
        <v>87</v>
      </c>
      <c r="C33" s="54">
        <f t="shared" si="1"/>
        <v>0</v>
      </c>
      <c r="D33" s="54">
        <f t="shared" si="1"/>
        <v>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9"/>
      <c r="R33" s="59"/>
      <c r="S33" s="63"/>
      <c r="T33" s="63"/>
      <c r="U33" s="63"/>
      <c r="V33" s="63"/>
    </row>
    <row r="34" spans="1:22" ht="12.75">
      <c r="A34" s="57" t="s">
        <v>88</v>
      </c>
      <c r="B34" s="64" t="s">
        <v>89</v>
      </c>
      <c r="C34" s="54">
        <f t="shared" si="1"/>
        <v>0</v>
      </c>
      <c r="D34" s="54">
        <f t="shared" si="1"/>
        <v>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9"/>
      <c r="R34" s="59"/>
      <c r="S34" s="63"/>
      <c r="T34" s="63"/>
      <c r="U34" s="63"/>
      <c r="V34" s="63"/>
    </row>
    <row r="35" spans="1:22" ht="12.75">
      <c r="A35" s="57" t="s">
        <v>90</v>
      </c>
      <c r="B35" s="64" t="s">
        <v>91</v>
      </c>
      <c r="C35" s="54">
        <f t="shared" si="1"/>
        <v>0</v>
      </c>
      <c r="D35" s="54">
        <f t="shared" si="1"/>
        <v>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9"/>
      <c r="R35" s="59"/>
      <c r="S35" s="63"/>
      <c r="T35" s="63"/>
      <c r="U35" s="63"/>
      <c r="V35" s="63"/>
    </row>
    <row r="36" spans="1:22" ht="12.75">
      <c r="A36" s="57" t="s">
        <v>92</v>
      </c>
      <c r="B36" s="64" t="s">
        <v>93</v>
      </c>
      <c r="C36" s="54">
        <f t="shared" si="1"/>
        <v>0</v>
      </c>
      <c r="D36" s="54">
        <f t="shared" si="1"/>
        <v>0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9"/>
      <c r="R36" s="59"/>
      <c r="S36" s="63"/>
      <c r="T36" s="63"/>
      <c r="U36" s="63"/>
      <c r="V36" s="63"/>
    </row>
    <row r="37" spans="1:22" ht="12.75">
      <c r="A37" s="57" t="s">
        <v>94</v>
      </c>
      <c r="B37" s="64" t="s">
        <v>95</v>
      </c>
      <c r="C37" s="54">
        <f t="shared" si="1"/>
        <v>0</v>
      </c>
      <c r="D37" s="54">
        <f t="shared" si="1"/>
        <v>0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9"/>
      <c r="R37" s="59"/>
      <c r="S37" s="63"/>
      <c r="T37" s="63"/>
      <c r="U37" s="63"/>
      <c r="V37" s="63"/>
    </row>
    <row r="38" spans="1:22" ht="12.75">
      <c r="A38" s="57" t="s">
        <v>96</v>
      </c>
      <c r="B38" s="64" t="s">
        <v>97</v>
      </c>
      <c r="C38" s="54">
        <f t="shared" si="1"/>
        <v>0</v>
      </c>
      <c r="D38" s="54">
        <f t="shared" si="1"/>
        <v>0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9"/>
      <c r="R38" s="59"/>
      <c r="S38" s="63"/>
      <c r="T38" s="63"/>
      <c r="U38" s="63"/>
      <c r="V38" s="63"/>
    </row>
    <row r="39" spans="1:22" ht="12.75">
      <c r="A39" s="57" t="s">
        <v>98</v>
      </c>
      <c r="B39" s="64" t="s">
        <v>99</v>
      </c>
      <c r="C39" s="54">
        <f t="shared" si="1"/>
        <v>0</v>
      </c>
      <c r="D39" s="54">
        <f t="shared" si="1"/>
        <v>0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9"/>
      <c r="R39" s="59"/>
      <c r="S39" s="63"/>
      <c r="T39" s="63"/>
      <c r="U39" s="63"/>
      <c r="V39" s="63"/>
    </row>
    <row r="40" spans="1:22" ht="12.75">
      <c r="A40" s="57" t="s">
        <v>100</v>
      </c>
      <c r="B40" s="64" t="s">
        <v>101</v>
      </c>
      <c r="C40" s="54">
        <f t="shared" si="1"/>
        <v>0</v>
      </c>
      <c r="D40" s="54">
        <f t="shared" si="1"/>
        <v>0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9"/>
      <c r="R40" s="59"/>
      <c r="S40" s="63"/>
      <c r="T40" s="63"/>
      <c r="U40" s="63"/>
      <c r="V40" s="63"/>
    </row>
    <row r="41" spans="1:22" ht="12.75">
      <c r="A41" s="57" t="s">
        <v>102</v>
      </c>
      <c r="B41" s="64" t="s">
        <v>103</v>
      </c>
      <c r="C41" s="54">
        <f t="shared" si="1"/>
        <v>0</v>
      </c>
      <c r="D41" s="54">
        <f t="shared" si="1"/>
        <v>0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9"/>
      <c r="R41" s="59"/>
      <c r="S41" s="63"/>
      <c r="T41" s="63"/>
      <c r="U41" s="63"/>
      <c r="V41" s="63"/>
    </row>
    <row r="42" spans="1:22" ht="12.75">
      <c r="A42" s="57" t="s">
        <v>104</v>
      </c>
      <c r="B42" s="64" t="s">
        <v>105</v>
      </c>
      <c r="C42" s="54">
        <f t="shared" si="1"/>
        <v>0</v>
      </c>
      <c r="D42" s="54">
        <f t="shared" si="1"/>
        <v>0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9"/>
      <c r="R42" s="59"/>
      <c r="S42" s="63"/>
      <c r="T42" s="63"/>
      <c r="U42" s="63"/>
      <c r="V42" s="63"/>
    </row>
    <row r="43" spans="1:22" ht="12.75">
      <c r="A43" s="57" t="s">
        <v>106</v>
      </c>
      <c r="B43" s="64" t="s">
        <v>107</v>
      </c>
      <c r="C43" s="54">
        <f t="shared" si="1"/>
        <v>0</v>
      </c>
      <c r="D43" s="54">
        <f t="shared" si="1"/>
        <v>0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9"/>
      <c r="R43" s="59"/>
      <c r="S43" s="63"/>
      <c r="T43" s="63"/>
      <c r="U43" s="63"/>
      <c r="V43" s="63"/>
    </row>
    <row r="44" spans="1:22" ht="12.75">
      <c r="A44" s="57" t="s">
        <v>108</v>
      </c>
      <c r="B44" s="64" t="s">
        <v>109</v>
      </c>
      <c r="C44" s="54">
        <f t="shared" si="1"/>
        <v>0</v>
      </c>
      <c r="D44" s="54">
        <f t="shared" si="1"/>
        <v>0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9"/>
      <c r="R44" s="59"/>
      <c r="S44" s="63"/>
      <c r="T44" s="63"/>
      <c r="U44" s="63"/>
      <c r="V44" s="63"/>
    </row>
    <row r="45" spans="1:22" ht="12.75">
      <c r="A45" s="57" t="s">
        <v>110</v>
      </c>
      <c r="B45" s="64" t="s">
        <v>111</v>
      </c>
      <c r="C45" s="54">
        <f t="shared" si="1"/>
        <v>0</v>
      </c>
      <c r="D45" s="54">
        <f t="shared" si="1"/>
        <v>0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9"/>
      <c r="R45" s="59"/>
      <c r="S45" s="63"/>
      <c r="T45" s="63"/>
      <c r="U45" s="63"/>
      <c r="V45" s="63"/>
    </row>
    <row r="46" spans="1:22" ht="12.75">
      <c r="A46" s="57" t="s">
        <v>112</v>
      </c>
      <c r="B46" s="64" t="s">
        <v>113</v>
      </c>
      <c r="C46" s="54">
        <f t="shared" si="1"/>
        <v>0</v>
      </c>
      <c r="D46" s="54">
        <f t="shared" si="1"/>
        <v>0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9"/>
      <c r="R46" s="59"/>
      <c r="S46" s="63"/>
      <c r="T46" s="63"/>
      <c r="U46" s="63"/>
      <c r="V46" s="63"/>
    </row>
    <row r="47" spans="1:22" ht="12.75">
      <c r="A47" s="57" t="s">
        <v>114</v>
      </c>
      <c r="B47" s="64" t="s">
        <v>115</v>
      </c>
      <c r="C47" s="54">
        <f t="shared" si="1"/>
        <v>0</v>
      </c>
      <c r="D47" s="54">
        <f t="shared" si="1"/>
        <v>0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9"/>
      <c r="R47" s="59"/>
      <c r="S47" s="63"/>
      <c r="T47" s="63"/>
      <c r="U47" s="63"/>
      <c r="V47" s="63"/>
    </row>
    <row r="48" spans="1:22" ht="12.75">
      <c r="A48" s="57" t="s">
        <v>116</v>
      </c>
      <c r="B48" s="64" t="s">
        <v>117</v>
      </c>
      <c r="C48" s="54">
        <f t="shared" si="1"/>
        <v>0</v>
      </c>
      <c r="D48" s="54">
        <f t="shared" si="1"/>
        <v>0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9"/>
      <c r="R48" s="59"/>
      <c r="S48" s="63"/>
      <c r="T48" s="63"/>
      <c r="U48" s="63"/>
      <c r="V48" s="63"/>
    </row>
    <row r="49" spans="1:22" ht="12.75">
      <c r="A49" s="57" t="s">
        <v>118</v>
      </c>
      <c r="B49" s="64" t="s">
        <v>119</v>
      </c>
      <c r="C49" s="54">
        <f t="shared" si="1"/>
        <v>0</v>
      </c>
      <c r="D49" s="54">
        <f t="shared" si="1"/>
        <v>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9"/>
      <c r="R49" s="59"/>
      <c r="S49" s="63"/>
      <c r="T49" s="63"/>
      <c r="U49" s="63"/>
      <c r="V49" s="63"/>
    </row>
    <row r="50" spans="1:22" ht="12.75">
      <c r="A50" s="57" t="s">
        <v>120</v>
      </c>
      <c r="B50" s="64" t="s">
        <v>121</v>
      </c>
      <c r="C50" s="54">
        <f t="shared" si="1"/>
        <v>0</v>
      </c>
      <c r="D50" s="54">
        <f t="shared" si="1"/>
        <v>0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9"/>
      <c r="R50" s="59"/>
      <c r="S50" s="63"/>
      <c r="T50" s="63"/>
      <c r="U50" s="63"/>
      <c r="V50" s="63"/>
    </row>
    <row r="51" spans="1:22" ht="12.75">
      <c r="A51" s="57" t="s">
        <v>122</v>
      </c>
      <c r="B51" s="64" t="s">
        <v>123</v>
      </c>
      <c r="C51" s="54">
        <f t="shared" si="1"/>
        <v>0</v>
      </c>
      <c r="D51" s="54">
        <f t="shared" si="1"/>
        <v>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9"/>
      <c r="R51" s="59"/>
      <c r="S51" s="63"/>
      <c r="T51" s="63"/>
      <c r="U51" s="63"/>
      <c r="V51" s="63"/>
    </row>
    <row r="52" spans="1:22" ht="12.75">
      <c r="A52" s="57" t="s">
        <v>124</v>
      </c>
      <c r="B52" s="64" t="s">
        <v>125</v>
      </c>
      <c r="C52" s="54">
        <f t="shared" si="1"/>
        <v>0</v>
      </c>
      <c r="D52" s="54">
        <f t="shared" si="1"/>
        <v>0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9"/>
      <c r="R52" s="59"/>
      <c r="S52" s="63"/>
      <c r="T52" s="63"/>
      <c r="U52" s="63"/>
      <c r="V52" s="63"/>
    </row>
    <row r="53" spans="1:22" ht="12.75">
      <c r="A53" s="57" t="s">
        <v>126</v>
      </c>
      <c r="B53" s="64" t="s">
        <v>127</v>
      </c>
      <c r="C53" s="54">
        <f t="shared" si="1"/>
        <v>0</v>
      </c>
      <c r="D53" s="54">
        <f t="shared" si="1"/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9"/>
      <c r="R53" s="59"/>
      <c r="S53" s="63"/>
      <c r="T53" s="63"/>
      <c r="U53" s="63"/>
      <c r="V53" s="63"/>
    </row>
    <row r="54" spans="1:22" ht="12.75">
      <c r="A54" s="57" t="s">
        <v>128</v>
      </c>
      <c r="B54" s="64" t="s">
        <v>129</v>
      </c>
      <c r="C54" s="54">
        <f t="shared" si="1"/>
        <v>0</v>
      </c>
      <c r="D54" s="54">
        <f t="shared" si="1"/>
        <v>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9"/>
      <c r="R54" s="59"/>
      <c r="S54" s="63"/>
      <c r="T54" s="63"/>
      <c r="U54" s="63"/>
      <c r="V54" s="63"/>
    </row>
    <row r="55" spans="1:22" ht="12.75">
      <c r="A55" s="57" t="s">
        <v>130</v>
      </c>
      <c r="B55" s="64" t="s">
        <v>131</v>
      </c>
      <c r="C55" s="54">
        <f t="shared" si="1"/>
        <v>0</v>
      </c>
      <c r="D55" s="54">
        <f t="shared" si="1"/>
        <v>0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9"/>
      <c r="R55" s="59"/>
      <c r="S55" s="63"/>
      <c r="T55" s="63"/>
      <c r="U55" s="63"/>
      <c r="V55" s="63"/>
    </row>
    <row r="56" spans="1:22" ht="12.75">
      <c r="A56" s="57" t="s">
        <v>132</v>
      </c>
      <c r="B56" s="64" t="s">
        <v>133</v>
      </c>
      <c r="C56" s="54">
        <f t="shared" si="1"/>
        <v>0</v>
      </c>
      <c r="D56" s="54">
        <f t="shared" si="1"/>
        <v>0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9"/>
      <c r="R56" s="59"/>
      <c r="S56" s="63"/>
      <c r="T56" s="63"/>
      <c r="U56" s="63"/>
      <c r="V56" s="63"/>
    </row>
    <row r="57" spans="1:22" ht="12.75">
      <c r="A57" s="57" t="s">
        <v>134</v>
      </c>
      <c r="B57" s="64" t="s">
        <v>135</v>
      </c>
      <c r="C57" s="54">
        <f t="shared" si="1"/>
        <v>0</v>
      </c>
      <c r="D57" s="54">
        <f t="shared" si="1"/>
        <v>0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9"/>
      <c r="R57" s="59"/>
      <c r="S57" s="63"/>
      <c r="T57" s="63"/>
      <c r="U57" s="63"/>
      <c r="V57" s="63"/>
    </row>
    <row r="58" spans="1:22" ht="12.75">
      <c r="A58" s="57" t="s">
        <v>136</v>
      </c>
      <c r="B58" s="61" t="s">
        <v>137</v>
      </c>
      <c r="C58" s="54">
        <f t="shared" si="1"/>
        <v>0</v>
      </c>
      <c r="D58" s="54">
        <f t="shared" si="1"/>
        <v>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9"/>
      <c r="R58" s="59"/>
      <c r="S58" s="63"/>
      <c r="T58" s="63"/>
      <c r="U58" s="63"/>
      <c r="V58" s="63"/>
    </row>
    <row r="59" spans="1:22" ht="14.25" customHeight="1">
      <c r="A59" s="57" t="s">
        <v>138</v>
      </c>
      <c r="B59" s="64" t="s">
        <v>139</v>
      </c>
      <c r="C59" s="54">
        <f t="shared" si="1"/>
        <v>0</v>
      </c>
      <c r="D59" s="54">
        <f t="shared" si="1"/>
        <v>0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9"/>
      <c r="R59" s="59"/>
      <c r="S59" s="63"/>
      <c r="T59" s="63"/>
      <c r="U59" s="63"/>
      <c r="V59" s="63"/>
    </row>
    <row r="60" spans="1:22" ht="12.75">
      <c r="A60" s="65" t="s">
        <v>140</v>
      </c>
      <c r="B60" s="61" t="s">
        <v>141</v>
      </c>
      <c r="C60" s="54">
        <f t="shared" si="1"/>
        <v>0</v>
      </c>
      <c r="D60" s="54">
        <f t="shared" si="1"/>
        <v>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9"/>
      <c r="R60" s="59"/>
      <c r="S60" s="63"/>
      <c r="T60" s="63"/>
      <c r="U60" s="63"/>
      <c r="V60" s="63"/>
    </row>
    <row r="61" spans="1:22" ht="12.75">
      <c r="A61" s="57" t="s">
        <v>142</v>
      </c>
      <c r="B61" s="64" t="s">
        <v>143</v>
      </c>
      <c r="C61" s="54">
        <f t="shared" si="1"/>
        <v>0</v>
      </c>
      <c r="D61" s="54">
        <f t="shared" si="1"/>
        <v>0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9"/>
      <c r="R61" s="59"/>
      <c r="S61" s="63"/>
      <c r="T61" s="63"/>
      <c r="U61" s="63"/>
      <c r="V61" s="63"/>
    </row>
    <row r="62" spans="1:22" ht="12.75">
      <c r="A62" s="57" t="s">
        <v>144</v>
      </c>
      <c r="B62" s="64" t="s">
        <v>145</v>
      </c>
      <c r="C62" s="54">
        <f t="shared" si="1"/>
        <v>0</v>
      </c>
      <c r="D62" s="54">
        <f t="shared" si="1"/>
        <v>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9"/>
      <c r="R62" s="59"/>
      <c r="S62" s="63"/>
      <c r="T62" s="63"/>
      <c r="U62" s="63"/>
      <c r="V62" s="63"/>
    </row>
    <row r="63" spans="1:22" ht="12.75">
      <c r="A63" s="57" t="s">
        <v>146</v>
      </c>
      <c r="B63" s="64" t="s">
        <v>147</v>
      </c>
      <c r="C63" s="54">
        <f t="shared" si="1"/>
        <v>0</v>
      </c>
      <c r="D63" s="54">
        <f t="shared" si="1"/>
        <v>0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9"/>
      <c r="R63" s="59"/>
      <c r="S63" s="63"/>
      <c r="T63" s="63"/>
      <c r="U63" s="63"/>
      <c r="V63" s="63"/>
    </row>
    <row r="64" spans="1:22" ht="12.75">
      <c r="A64" s="57" t="s">
        <v>148</v>
      </c>
      <c r="B64" s="64" t="s">
        <v>149</v>
      </c>
      <c r="C64" s="54">
        <f t="shared" si="1"/>
        <v>0</v>
      </c>
      <c r="D64" s="54">
        <f t="shared" si="1"/>
        <v>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9"/>
      <c r="R64" s="59"/>
      <c r="S64" s="63"/>
      <c r="T64" s="63"/>
      <c r="U64" s="63"/>
      <c r="V64" s="63"/>
    </row>
    <row r="65" spans="1:22" ht="12.75">
      <c r="A65" s="57" t="s">
        <v>150</v>
      </c>
      <c r="B65" s="64" t="s">
        <v>151</v>
      </c>
      <c r="C65" s="54">
        <f t="shared" si="1"/>
        <v>0</v>
      </c>
      <c r="D65" s="54">
        <f t="shared" si="1"/>
        <v>0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9"/>
      <c r="R65" s="59"/>
      <c r="S65" s="63"/>
      <c r="T65" s="63"/>
      <c r="U65" s="63"/>
      <c r="V65" s="63"/>
    </row>
    <row r="66" spans="1:22" ht="12.75">
      <c r="A66" s="57" t="s">
        <v>152</v>
      </c>
      <c r="B66" s="64" t="s">
        <v>153</v>
      </c>
      <c r="C66" s="54">
        <f t="shared" si="1"/>
        <v>0</v>
      </c>
      <c r="D66" s="54">
        <f t="shared" si="1"/>
        <v>0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9"/>
      <c r="R66" s="59"/>
      <c r="S66" s="63"/>
      <c r="T66" s="63"/>
      <c r="U66" s="63"/>
      <c r="V66" s="63"/>
    </row>
    <row r="67" spans="1:22" ht="12.75">
      <c r="A67" s="57" t="s">
        <v>154</v>
      </c>
      <c r="B67" s="64" t="s">
        <v>155</v>
      </c>
      <c r="C67" s="54">
        <f t="shared" si="1"/>
        <v>0</v>
      </c>
      <c r="D67" s="54">
        <f t="shared" si="1"/>
        <v>0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9"/>
      <c r="R67" s="59"/>
      <c r="S67" s="63"/>
      <c r="T67" s="63"/>
      <c r="U67" s="63"/>
      <c r="V67" s="63"/>
    </row>
    <row r="68" spans="1:22" ht="12.75">
      <c r="A68" s="57" t="s">
        <v>156</v>
      </c>
      <c r="B68" s="64" t="s">
        <v>157</v>
      </c>
      <c r="C68" s="54">
        <f t="shared" si="1"/>
        <v>0</v>
      </c>
      <c r="D68" s="54">
        <f t="shared" si="1"/>
        <v>0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9"/>
      <c r="R68" s="59"/>
      <c r="S68" s="63"/>
      <c r="T68" s="63"/>
      <c r="U68" s="63"/>
      <c r="V68" s="63"/>
    </row>
    <row r="69" spans="1:22" ht="12.75">
      <c r="A69" s="57" t="s">
        <v>158</v>
      </c>
      <c r="B69" s="64" t="s">
        <v>159</v>
      </c>
      <c r="C69" s="54">
        <f t="shared" si="1"/>
        <v>0</v>
      </c>
      <c r="D69" s="54">
        <f t="shared" si="1"/>
        <v>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9"/>
      <c r="R69" s="59"/>
      <c r="S69" s="63"/>
      <c r="T69" s="63"/>
      <c r="U69" s="63"/>
      <c r="V69" s="63"/>
    </row>
    <row r="70" spans="1:22" ht="12.75">
      <c r="A70" s="57" t="s">
        <v>160</v>
      </c>
      <c r="B70" s="64" t="s">
        <v>161</v>
      </c>
      <c r="C70" s="54">
        <f t="shared" si="1"/>
        <v>0</v>
      </c>
      <c r="D70" s="54">
        <f t="shared" si="1"/>
        <v>0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9"/>
      <c r="R70" s="59"/>
      <c r="S70" s="63"/>
      <c r="T70" s="63"/>
      <c r="U70" s="63"/>
      <c r="V70" s="63"/>
    </row>
    <row r="71" spans="1:22" ht="12.75">
      <c r="A71" s="57" t="s">
        <v>162</v>
      </c>
      <c r="B71" s="64" t="s">
        <v>163</v>
      </c>
      <c r="C71" s="54">
        <f t="shared" si="1"/>
        <v>0</v>
      </c>
      <c r="D71" s="54">
        <f t="shared" si="1"/>
        <v>0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9"/>
      <c r="R71" s="59"/>
      <c r="S71" s="63"/>
      <c r="T71" s="63"/>
      <c r="U71" s="63"/>
      <c r="V71" s="63"/>
    </row>
    <row r="72" spans="1:22" ht="12.75">
      <c r="A72" s="57" t="s">
        <v>164</v>
      </c>
      <c r="B72" s="64" t="s">
        <v>165</v>
      </c>
      <c r="C72" s="54">
        <f aca="true" t="shared" si="2" ref="C72:D135">E72+G72</f>
        <v>0</v>
      </c>
      <c r="D72" s="54">
        <f t="shared" si="2"/>
        <v>0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9"/>
      <c r="R72" s="59"/>
      <c r="S72" s="63"/>
      <c r="T72" s="63"/>
      <c r="U72" s="63"/>
      <c r="V72" s="63"/>
    </row>
    <row r="73" spans="1:22" ht="12.75">
      <c r="A73" s="57" t="s">
        <v>166</v>
      </c>
      <c r="B73" s="64" t="s">
        <v>167</v>
      </c>
      <c r="C73" s="54">
        <f t="shared" si="2"/>
        <v>0</v>
      </c>
      <c r="D73" s="54">
        <f t="shared" si="2"/>
        <v>0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9"/>
      <c r="R73" s="59"/>
      <c r="S73" s="63"/>
      <c r="T73" s="63"/>
      <c r="U73" s="63"/>
      <c r="V73" s="63"/>
    </row>
    <row r="74" spans="1:22" ht="12.75">
      <c r="A74" s="57" t="s">
        <v>168</v>
      </c>
      <c r="B74" s="64" t="s">
        <v>169</v>
      </c>
      <c r="C74" s="54">
        <f t="shared" si="2"/>
        <v>0</v>
      </c>
      <c r="D74" s="54">
        <f t="shared" si="2"/>
        <v>0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9"/>
      <c r="R74" s="59"/>
      <c r="S74" s="63"/>
      <c r="T74" s="63"/>
      <c r="U74" s="63"/>
      <c r="V74" s="63"/>
    </row>
    <row r="75" spans="1:22" ht="12.75">
      <c r="A75" s="57" t="s">
        <v>170</v>
      </c>
      <c r="B75" s="64" t="s">
        <v>171</v>
      </c>
      <c r="C75" s="54">
        <f t="shared" si="2"/>
        <v>0</v>
      </c>
      <c r="D75" s="54">
        <f t="shared" si="2"/>
        <v>0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9"/>
      <c r="R75" s="59"/>
      <c r="S75" s="63"/>
      <c r="T75" s="63"/>
      <c r="U75" s="63"/>
      <c r="V75" s="63"/>
    </row>
    <row r="76" spans="1:22" ht="12.75">
      <c r="A76" s="57" t="s">
        <v>172</v>
      </c>
      <c r="B76" s="64" t="s">
        <v>173</v>
      </c>
      <c r="C76" s="54">
        <f t="shared" si="2"/>
        <v>0</v>
      </c>
      <c r="D76" s="54">
        <f t="shared" si="2"/>
        <v>0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9"/>
      <c r="R76" s="59"/>
      <c r="S76" s="63"/>
      <c r="T76" s="63"/>
      <c r="U76" s="63"/>
      <c r="V76" s="63"/>
    </row>
    <row r="77" spans="1:22" ht="12.75">
      <c r="A77" s="57" t="s">
        <v>174</v>
      </c>
      <c r="B77" s="64" t="s">
        <v>175</v>
      </c>
      <c r="C77" s="54">
        <f t="shared" si="2"/>
        <v>0</v>
      </c>
      <c r="D77" s="54">
        <f t="shared" si="2"/>
        <v>0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9"/>
      <c r="R77" s="59"/>
      <c r="S77" s="63"/>
      <c r="T77" s="63"/>
      <c r="U77" s="63"/>
      <c r="V77" s="63"/>
    </row>
    <row r="78" spans="1:22" ht="12.75">
      <c r="A78" s="57" t="s">
        <v>176</v>
      </c>
      <c r="B78" s="64" t="s">
        <v>177</v>
      </c>
      <c r="C78" s="54">
        <f t="shared" si="2"/>
        <v>0</v>
      </c>
      <c r="D78" s="54">
        <f t="shared" si="2"/>
        <v>0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9"/>
      <c r="R78" s="59"/>
      <c r="S78" s="63"/>
      <c r="T78" s="63"/>
      <c r="U78" s="63"/>
      <c r="V78" s="63"/>
    </row>
    <row r="79" spans="1:22" ht="12.75">
      <c r="A79" s="57" t="s">
        <v>178</v>
      </c>
      <c r="B79" s="64" t="s">
        <v>179</v>
      </c>
      <c r="C79" s="54">
        <f t="shared" si="2"/>
        <v>0</v>
      </c>
      <c r="D79" s="54">
        <f t="shared" si="2"/>
        <v>0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9"/>
      <c r="R79" s="59"/>
      <c r="S79" s="63"/>
      <c r="T79" s="63"/>
      <c r="U79" s="63"/>
      <c r="V79" s="63"/>
    </row>
    <row r="80" spans="1:22" ht="12.75">
      <c r="A80" s="57" t="s">
        <v>180</v>
      </c>
      <c r="B80" s="64" t="s">
        <v>181</v>
      </c>
      <c r="C80" s="54">
        <f t="shared" si="2"/>
        <v>0</v>
      </c>
      <c r="D80" s="54">
        <f t="shared" si="2"/>
        <v>0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9"/>
      <c r="R80" s="59"/>
      <c r="S80" s="63"/>
      <c r="T80" s="63"/>
      <c r="U80" s="63"/>
      <c r="V80" s="63"/>
    </row>
    <row r="81" spans="1:22" ht="12.75">
      <c r="A81" s="57" t="s">
        <v>182</v>
      </c>
      <c r="B81" s="64" t="s">
        <v>183</v>
      </c>
      <c r="C81" s="54">
        <f t="shared" si="2"/>
        <v>0</v>
      </c>
      <c r="D81" s="54">
        <f t="shared" si="2"/>
        <v>0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9"/>
      <c r="R81" s="59"/>
      <c r="S81" s="63"/>
      <c r="T81" s="63"/>
      <c r="U81" s="63"/>
      <c r="V81" s="63"/>
    </row>
    <row r="82" spans="1:22" ht="12.75">
      <c r="A82" s="57" t="s">
        <v>184</v>
      </c>
      <c r="B82" s="64" t="s">
        <v>185</v>
      </c>
      <c r="C82" s="54">
        <f t="shared" si="2"/>
        <v>0</v>
      </c>
      <c r="D82" s="54">
        <f t="shared" si="2"/>
        <v>0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9"/>
      <c r="R82" s="59"/>
      <c r="S82" s="63"/>
      <c r="T82" s="63"/>
      <c r="U82" s="63"/>
      <c r="V82" s="63"/>
    </row>
    <row r="83" spans="1:22" ht="12.75">
      <c r="A83" s="57" t="s">
        <v>186</v>
      </c>
      <c r="B83" s="64" t="s">
        <v>187</v>
      </c>
      <c r="C83" s="54">
        <f t="shared" si="2"/>
        <v>0</v>
      </c>
      <c r="D83" s="54">
        <f t="shared" si="2"/>
        <v>0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9"/>
      <c r="R83" s="59"/>
      <c r="S83" s="63"/>
      <c r="T83" s="63"/>
      <c r="U83" s="63"/>
      <c r="V83" s="63"/>
    </row>
    <row r="84" spans="1:22" ht="12.75">
      <c r="A84" s="57" t="s">
        <v>188</v>
      </c>
      <c r="B84" s="64" t="s">
        <v>189</v>
      </c>
      <c r="C84" s="54">
        <f t="shared" si="2"/>
        <v>0</v>
      </c>
      <c r="D84" s="54">
        <f t="shared" si="2"/>
        <v>0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9"/>
      <c r="R84" s="59"/>
      <c r="S84" s="63"/>
      <c r="T84" s="63"/>
      <c r="U84" s="63"/>
      <c r="V84" s="63"/>
    </row>
    <row r="85" spans="1:22" ht="12.75">
      <c r="A85" s="57" t="s">
        <v>190</v>
      </c>
      <c r="B85" s="64" t="s">
        <v>191</v>
      </c>
      <c r="C85" s="54">
        <f t="shared" si="2"/>
        <v>0</v>
      </c>
      <c r="D85" s="54">
        <f t="shared" si="2"/>
        <v>0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9"/>
      <c r="R85" s="59"/>
      <c r="S85" s="63"/>
      <c r="T85" s="63"/>
      <c r="U85" s="63"/>
      <c r="V85" s="63"/>
    </row>
    <row r="86" spans="1:22" ht="12.75">
      <c r="A86" s="57" t="s">
        <v>192</v>
      </c>
      <c r="B86" s="64" t="s">
        <v>193</v>
      </c>
      <c r="C86" s="54">
        <f t="shared" si="2"/>
        <v>0</v>
      </c>
      <c r="D86" s="54">
        <f t="shared" si="2"/>
        <v>0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9"/>
      <c r="R86" s="59"/>
      <c r="S86" s="63"/>
      <c r="T86" s="63"/>
      <c r="U86" s="63"/>
      <c r="V86" s="63"/>
    </row>
    <row r="87" spans="1:22" ht="12.75">
      <c r="A87" s="57" t="s">
        <v>194</v>
      </c>
      <c r="B87" s="64" t="s">
        <v>195</v>
      </c>
      <c r="C87" s="54">
        <f t="shared" si="2"/>
        <v>0</v>
      </c>
      <c r="D87" s="54">
        <f t="shared" si="2"/>
        <v>0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9"/>
      <c r="R87" s="59"/>
      <c r="S87" s="63"/>
      <c r="T87" s="63"/>
      <c r="U87" s="63"/>
      <c r="V87" s="63"/>
    </row>
    <row r="88" spans="1:22" ht="12.75">
      <c r="A88" s="57" t="s">
        <v>196</v>
      </c>
      <c r="B88" s="64" t="s">
        <v>197</v>
      </c>
      <c r="C88" s="54">
        <f t="shared" si="2"/>
        <v>0</v>
      </c>
      <c r="D88" s="54">
        <f t="shared" si="2"/>
        <v>0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9"/>
      <c r="R88" s="59"/>
      <c r="S88" s="63"/>
      <c r="T88" s="63"/>
      <c r="U88" s="63"/>
      <c r="V88" s="63"/>
    </row>
    <row r="89" spans="1:22" ht="12.75">
      <c r="A89" s="57" t="s">
        <v>198</v>
      </c>
      <c r="B89" s="64" t="s">
        <v>199</v>
      </c>
      <c r="C89" s="54">
        <f t="shared" si="2"/>
        <v>0</v>
      </c>
      <c r="D89" s="54">
        <f t="shared" si="2"/>
        <v>0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9"/>
      <c r="R89" s="59"/>
      <c r="S89" s="63"/>
      <c r="T89" s="63"/>
      <c r="U89" s="63"/>
      <c r="V89" s="63"/>
    </row>
    <row r="90" spans="1:22" ht="12.75">
      <c r="A90" s="57" t="s">
        <v>200</v>
      </c>
      <c r="B90" s="64" t="s">
        <v>201</v>
      </c>
      <c r="C90" s="54">
        <f t="shared" si="2"/>
        <v>0</v>
      </c>
      <c r="D90" s="54">
        <f t="shared" si="2"/>
        <v>0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9"/>
      <c r="R90" s="59"/>
      <c r="S90" s="63"/>
      <c r="T90" s="63"/>
      <c r="U90" s="63"/>
      <c r="V90" s="63"/>
    </row>
    <row r="91" spans="1:22" ht="12.75">
      <c r="A91" s="57" t="s">
        <v>202</v>
      </c>
      <c r="B91" s="64" t="s">
        <v>203</v>
      </c>
      <c r="C91" s="54">
        <f t="shared" si="2"/>
        <v>0</v>
      </c>
      <c r="D91" s="54">
        <f t="shared" si="2"/>
        <v>0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9"/>
      <c r="R91" s="59"/>
      <c r="S91" s="63"/>
      <c r="T91" s="63"/>
      <c r="U91" s="63"/>
      <c r="V91" s="63"/>
    </row>
    <row r="92" spans="1:22" ht="12.75">
      <c r="A92" s="57" t="s">
        <v>204</v>
      </c>
      <c r="B92" s="61" t="s">
        <v>205</v>
      </c>
      <c r="C92" s="54">
        <f t="shared" si="2"/>
        <v>0</v>
      </c>
      <c r="D92" s="54">
        <f t="shared" si="2"/>
        <v>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9"/>
      <c r="R92" s="59"/>
      <c r="S92" s="63"/>
      <c r="T92" s="63"/>
      <c r="U92" s="63"/>
      <c r="V92" s="63"/>
    </row>
    <row r="93" spans="1:22" ht="12.75">
      <c r="A93" s="57" t="s">
        <v>206</v>
      </c>
      <c r="B93" s="61" t="s">
        <v>207</v>
      </c>
      <c r="C93" s="54">
        <f t="shared" si="2"/>
        <v>0</v>
      </c>
      <c r="D93" s="54">
        <f t="shared" si="2"/>
        <v>0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9"/>
      <c r="R93" s="59"/>
      <c r="S93" s="63"/>
      <c r="T93" s="63"/>
      <c r="U93" s="63"/>
      <c r="V93" s="63"/>
    </row>
    <row r="94" spans="1:22" ht="12.75">
      <c r="A94" s="57" t="s">
        <v>208</v>
      </c>
      <c r="B94" s="61" t="s">
        <v>209</v>
      </c>
      <c r="C94" s="54">
        <f t="shared" si="2"/>
        <v>0</v>
      </c>
      <c r="D94" s="54">
        <f t="shared" si="2"/>
        <v>0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9"/>
      <c r="R94" s="59"/>
      <c r="S94" s="63"/>
      <c r="T94" s="63"/>
      <c r="U94" s="63"/>
      <c r="V94" s="63"/>
    </row>
    <row r="95" spans="1:22" ht="25.5">
      <c r="A95" s="57" t="s">
        <v>210</v>
      </c>
      <c r="B95" s="61" t="s">
        <v>211</v>
      </c>
      <c r="C95" s="54">
        <f t="shared" si="2"/>
        <v>0</v>
      </c>
      <c r="D95" s="54">
        <f t="shared" si="2"/>
        <v>0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9"/>
      <c r="R95" s="59"/>
      <c r="S95" s="63"/>
      <c r="T95" s="63"/>
      <c r="U95" s="63"/>
      <c r="V95" s="63"/>
    </row>
    <row r="96" spans="1:22" ht="12.75">
      <c r="A96" s="57" t="s">
        <v>212</v>
      </c>
      <c r="B96" s="61" t="s">
        <v>213</v>
      </c>
      <c r="C96" s="54">
        <f t="shared" si="2"/>
        <v>0</v>
      </c>
      <c r="D96" s="54">
        <f t="shared" si="2"/>
        <v>0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9"/>
      <c r="R96" s="59"/>
      <c r="S96" s="63"/>
      <c r="T96" s="63"/>
      <c r="U96" s="63"/>
      <c r="V96" s="63"/>
    </row>
    <row r="97" spans="1:22" ht="12.75">
      <c r="A97" s="57" t="s">
        <v>214</v>
      </c>
      <c r="B97" s="61" t="s">
        <v>215</v>
      </c>
      <c r="C97" s="54">
        <f t="shared" si="2"/>
        <v>0</v>
      </c>
      <c r="D97" s="54">
        <f t="shared" si="2"/>
        <v>0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9"/>
      <c r="R97" s="59"/>
      <c r="S97" s="63"/>
      <c r="T97" s="63"/>
      <c r="U97" s="63"/>
      <c r="V97" s="63"/>
    </row>
    <row r="98" spans="1:22" ht="12.75">
      <c r="A98" s="57" t="s">
        <v>216</v>
      </c>
      <c r="B98" s="61" t="s">
        <v>217</v>
      </c>
      <c r="C98" s="54">
        <f t="shared" si="2"/>
        <v>0</v>
      </c>
      <c r="D98" s="54">
        <f t="shared" si="2"/>
        <v>0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9"/>
      <c r="R98" s="59"/>
      <c r="S98" s="63"/>
      <c r="T98" s="63"/>
      <c r="U98" s="63"/>
      <c r="V98" s="63"/>
    </row>
    <row r="99" spans="1:22" ht="12.75">
      <c r="A99" s="57" t="s">
        <v>218</v>
      </c>
      <c r="B99" s="61" t="s">
        <v>219</v>
      </c>
      <c r="C99" s="54">
        <f t="shared" si="2"/>
        <v>0</v>
      </c>
      <c r="D99" s="54">
        <f t="shared" si="2"/>
        <v>0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9"/>
      <c r="R99" s="59"/>
      <c r="S99" s="63"/>
      <c r="T99" s="63"/>
      <c r="U99" s="63"/>
      <c r="V99" s="63"/>
    </row>
    <row r="100" spans="1:22" ht="12.75">
      <c r="A100" s="57" t="s">
        <v>220</v>
      </c>
      <c r="B100" s="61" t="s">
        <v>221</v>
      </c>
      <c r="C100" s="54">
        <f t="shared" si="2"/>
        <v>0</v>
      </c>
      <c r="D100" s="54">
        <f t="shared" si="2"/>
        <v>0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9"/>
      <c r="R100" s="59"/>
      <c r="S100" s="63"/>
      <c r="T100" s="63"/>
      <c r="U100" s="63"/>
      <c r="V100" s="63"/>
    </row>
    <row r="101" spans="1:22" ht="12.75">
      <c r="A101" s="57" t="s">
        <v>222</v>
      </c>
      <c r="B101" s="61" t="s">
        <v>223</v>
      </c>
      <c r="C101" s="54">
        <f t="shared" si="2"/>
        <v>0</v>
      </c>
      <c r="D101" s="54">
        <f t="shared" si="2"/>
        <v>0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9"/>
      <c r="R101" s="59"/>
      <c r="S101" s="63"/>
      <c r="T101" s="63"/>
      <c r="U101" s="63"/>
      <c r="V101" s="63"/>
    </row>
    <row r="102" spans="1:22" ht="12.75">
      <c r="A102" s="57" t="s">
        <v>224</v>
      </c>
      <c r="B102" s="61" t="s">
        <v>225</v>
      </c>
      <c r="C102" s="54">
        <f t="shared" si="2"/>
        <v>0</v>
      </c>
      <c r="D102" s="54">
        <f t="shared" si="2"/>
        <v>0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9"/>
      <c r="R102" s="59"/>
      <c r="S102" s="63"/>
      <c r="T102" s="63"/>
      <c r="U102" s="63"/>
      <c r="V102" s="63"/>
    </row>
    <row r="103" spans="1:22" ht="25.5">
      <c r="A103" s="57" t="s">
        <v>226</v>
      </c>
      <c r="B103" s="61" t="s">
        <v>227</v>
      </c>
      <c r="C103" s="54">
        <f t="shared" si="2"/>
        <v>0</v>
      </c>
      <c r="D103" s="54">
        <f t="shared" si="2"/>
        <v>0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9"/>
      <c r="R103" s="59"/>
      <c r="S103" s="63"/>
      <c r="T103" s="63"/>
      <c r="U103" s="63"/>
      <c r="V103" s="63"/>
    </row>
    <row r="104" spans="1:22" ht="15.75" customHeight="1">
      <c r="A104" s="57" t="s">
        <v>228</v>
      </c>
      <c r="B104" s="61" t="s">
        <v>229</v>
      </c>
      <c r="C104" s="54">
        <f t="shared" si="2"/>
        <v>0</v>
      </c>
      <c r="D104" s="54">
        <f t="shared" si="2"/>
        <v>0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9"/>
      <c r="R104" s="59"/>
      <c r="S104" s="63"/>
      <c r="T104" s="63"/>
      <c r="U104" s="63"/>
      <c r="V104" s="63"/>
    </row>
    <row r="105" spans="1:22" ht="14.25" customHeight="1">
      <c r="A105" s="57" t="s">
        <v>230</v>
      </c>
      <c r="B105" s="64" t="s">
        <v>231</v>
      </c>
      <c r="C105" s="54">
        <f t="shared" si="2"/>
        <v>0</v>
      </c>
      <c r="D105" s="54">
        <f t="shared" si="2"/>
        <v>0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9"/>
      <c r="R105" s="59"/>
      <c r="S105" s="63"/>
      <c r="T105" s="63"/>
      <c r="U105" s="63"/>
      <c r="V105" s="63"/>
    </row>
    <row r="106" spans="1:22" ht="12.75">
      <c r="A106" s="57" t="s">
        <v>232</v>
      </c>
      <c r="B106" s="66" t="s">
        <v>233</v>
      </c>
      <c r="C106" s="54">
        <f t="shared" si="2"/>
        <v>0</v>
      </c>
      <c r="D106" s="54">
        <f t="shared" si="2"/>
        <v>0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9"/>
      <c r="R106" s="59"/>
      <c r="S106" s="63"/>
      <c r="T106" s="63"/>
      <c r="U106" s="63"/>
      <c r="V106" s="63"/>
    </row>
    <row r="107" spans="1:22" ht="12.75">
      <c r="A107" s="57" t="s">
        <v>234</v>
      </c>
      <c r="B107" s="66" t="s">
        <v>235</v>
      </c>
      <c r="C107" s="54">
        <f t="shared" si="2"/>
        <v>0</v>
      </c>
      <c r="D107" s="54">
        <f t="shared" si="2"/>
        <v>0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9"/>
      <c r="R107" s="59"/>
      <c r="S107" s="63"/>
      <c r="T107" s="63"/>
      <c r="U107" s="63"/>
      <c r="V107" s="63"/>
    </row>
    <row r="108" spans="1:22" ht="12.75">
      <c r="A108" s="57" t="s">
        <v>236</v>
      </c>
      <c r="B108" s="66" t="s">
        <v>237</v>
      </c>
      <c r="C108" s="54">
        <f t="shared" si="2"/>
        <v>0</v>
      </c>
      <c r="D108" s="54">
        <f t="shared" si="2"/>
        <v>0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9"/>
      <c r="R108" s="59"/>
      <c r="S108" s="63"/>
      <c r="T108" s="63"/>
      <c r="U108" s="63"/>
      <c r="V108" s="63"/>
    </row>
    <row r="109" spans="1:22" ht="12.75">
      <c r="A109" s="57" t="s">
        <v>238</v>
      </c>
      <c r="B109" s="66" t="s">
        <v>239</v>
      </c>
      <c r="C109" s="54">
        <f t="shared" si="2"/>
        <v>0</v>
      </c>
      <c r="D109" s="54">
        <f t="shared" si="2"/>
        <v>0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9"/>
      <c r="R109" s="59"/>
      <c r="S109" s="63"/>
      <c r="T109" s="63"/>
      <c r="U109" s="63"/>
      <c r="V109" s="63"/>
    </row>
    <row r="110" spans="1:22" ht="12.75">
      <c r="A110" s="57" t="s">
        <v>240</v>
      </c>
      <c r="B110" s="66" t="s">
        <v>241</v>
      </c>
      <c r="C110" s="54">
        <f t="shared" si="2"/>
        <v>0</v>
      </c>
      <c r="D110" s="54">
        <f t="shared" si="2"/>
        <v>0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9"/>
      <c r="R110" s="59"/>
      <c r="S110" s="63"/>
      <c r="T110" s="63"/>
      <c r="U110" s="63"/>
      <c r="V110" s="63"/>
    </row>
    <row r="111" spans="1:22" ht="12.75">
      <c r="A111" s="57" t="s">
        <v>242</v>
      </c>
      <c r="B111" s="66" t="s">
        <v>243</v>
      </c>
      <c r="C111" s="54">
        <f t="shared" si="2"/>
        <v>0</v>
      </c>
      <c r="D111" s="54">
        <f t="shared" si="2"/>
        <v>0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9"/>
      <c r="R111" s="59"/>
      <c r="S111" s="63"/>
      <c r="T111" s="63"/>
      <c r="U111" s="63"/>
      <c r="V111" s="63"/>
    </row>
    <row r="112" spans="1:22" ht="12.75">
      <c r="A112" s="57" t="s">
        <v>244</v>
      </c>
      <c r="B112" s="66" t="s">
        <v>245</v>
      </c>
      <c r="C112" s="54">
        <f t="shared" si="2"/>
        <v>0</v>
      </c>
      <c r="D112" s="54">
        <f t="shared" si="2"/>
        <v>0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9"/>
      <c r="R112" s="59"/>
      <c r="S112" s="63"/>
      <c r="T112" s="63"/>
      <c r="U112" s="63"/>
      <c r="V112" s="63"/>
    </row>
    <row r="113" spans="1:22" ht="12.75">
      <c r="A113" s="57" t="s">
        <v>246</v>
      </c>
      <c r="B113" s="66" t="s">
        <v>247</v>
      </c>
      <c r="C113" s="54">
        <f t="shared" si="2"/>
        <v>0</v>
      </c>
      <c r="D113" s="54">
        <f t="shared" si="2"/>
        <v>0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9"/>
      <c r="R113" s="59"/>
      <c r="S113" s="63"/>
      <c r="T113" s="63"/>
      <c r="U113" s="63"/>
      <c r="V113" s="63"/>
    </row>
    <row r="114" spans="1:22" ht="12.75">
      <c r="A114" s="57" t="s">
        <v>248</v>
      </c>
      <c r="B114" s="66" t="s">
        <v>249</v>
      </c>
      <c r="C114" s="54">
        <f t="shared" si="2"/>
        <v>0</v>
      </c>
      <c r="D114" s="54">
        <f t="shared" si="2"/>
        <v>0</v>
      </c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9"/>
      <c r="R114" s="59"/>
      <c r="S114" s="63"/>
      <c r="T114" s="63"/>
      <c r="U114" s="63"/>
      <c r="V114" s="63"/>
    </row>
    <row r="115" spans="1:22" ht="12.75">
      <c r="A115" s="57" t="s">
        <v>250</v>
      </c>
      <c r="B115" s="66" t="s">
        <v>251</v>
      </c>
      <c r="C115" s="54">
        <f t="shared" si="2"/>
        <v>0</v>
      </c>
      <c r="D115" s="54">
        <f t="shared" si="2"/>
        <v>0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9"/>
      <c r="R115" s="59"/>
      <c r="S115" s="63"/>
      <c r="T115" s="63"/>
      <c r="U115" s="63"/>
      <c r="V115" s="63"/>
    </row>
    <row r="116" spans="1:22" ht="12.75">
      <c r="A116" s="57" t="s">
        <v>252</v>
      </c>
      <c r="B116" s="66" t="s">
        <v>253</v>
      </c>
      <c r="C116" s="54">
        <f t="shared" si="2"/>
        <v>0</v>
      </c>
      <c r="D116" s="54">
        <f t="shared" si="2"/>
        <v>0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9"/>
      <c r="R116" s="59"/>
      <c r="S116" s="63"/>
      <c r="T116" s="63"/>
      <c r="U116" s="63"/>
      <c r="V116" s="63"/>
    </row>
    <row r="117" spans="1:22" ht="12.75">
      <c r="A117" s="57" t="s">
        <v>254</v>
      </c>
      <c r="B117" s="66" t="s">
        <v>255</v>
      </c>
      <c r="C117" s="54">
        <f t="shared" si="2"/>
        <v>0</v>
      </c>
      <c r="D117" s="54">
        <f t="shared" si="2"/>
        <v>0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9"/>
      <c r="R117" s="59"/>
      <c r="S117" s="63"/>
      <c r="T117" s="63"/>
      <c r="U117" s="63"/>
      <c r="V117" s="63"/>
    </row>
    <row r="118" spans="1:22" ht="12.75">
      <c r="A118" s="57" t="s">
        <v>256</v>
      </c>
      <c r="B118" s="66" t="s">
        <v>257</v>
      </c>
      <c r="C118" s="54">
        <f t="shared" si="2"/>
        <v>0</v>
      </c>
      <c r="D118" s="54">
        <f t="shared" si="2"/>
        <v>0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9"/>
      <c r="R118" s="59"/>
      <c r="S118" s="63"/>
      <c r="T118" s="63"/>
      <c r="U118" s="63"/>
      <c r="V118" s="63"/>
    </row>
    <row r="119" spans="1:22" ht="12.75">
      <c r="A119" s="57" t="s">
        <v>258</v>
      </c>
      <c r="B119" s="66" t="s">
        <v>259</v>
      </c>
      <c r="C119" s="54">
        <f t="shared" si="2"/>
        <v>0</v>
      </c>
      <c r="D119" s="54">
        <f t="shared" si="2"/>
        <v>0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9"/>
      <c r="R119" s="59"/>
      <c r="S119" s="63"/>
      <c r="T119" s="63"/>
      <c r="U119" s="63"/>
      <c r="V119" s="63"/>
    </row>
    <row r="120" spans="1:22" ht="12.75">
      <c r="A120" s="57" t="s">
        <v>260</v>
      </c>
      <c r="B120" s="66" t="s">
        <v>261</v>
      </c>
      <c r="C120" s="54">
        <f t="shared" si="2"/>
        <v>0</v>
      </c>
      <c r="D120" s="54">
        <f t="shared" si="2"/>
        <v>0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9"/>
      <c r="R120" s="59"/>
      <c r="S120" s="63"/>
      <c r="T120" s="63"/>
      <c r="U120" s="63"/>
      <c r="V120" s="63"/>
    </row>
    <row r="121" spans="1:22" ht="12.75">
      <c r="A121" s="57" t="s">
        <v>262</v>
      </c>
      <c r="B121" s="66" t="s">
        <v>263</v>
      </c>
      <c r="C121" s="54">
        <f t="shared" si="2"/>
        <v>0</v>
      </c>
      <c r="D121" s="54">
        <f t="shared" si="2"/>
        <v>0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9"/>
      <c r="R121" s="59"/>
      <c r="S121" s="63"/>
      <c r="T121" s="63"/>
      <c r="U121" s="63"/>
      <c r="V121" s="63"/>
    </row>
    <row r="122" spans="1:22" ht="12.75">
      <c r="A122" s="57" t="s">
        <v>264</v>
      </c>
      <c r="B122" s="66" t="s">
        <v>265</v>
      </c>
      <c r="C122" s="54">
        <f t="shared" si="2"/>
        <v>0</v>
      </c>
      <c r="D122" s="54">
        <f t="shared" si="2"/>
        <v>0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9"/>
      <c r="R122" s="59"/>
      <c r="S122" s="63"/>
      <c r="T122" s="63"/>
      <c r="U122" s="63"/>
      <c r="V122" s="63"/>
    </row>
    <row r="123" spans="1:22" ht="12.75">
      <c r="A123" s="57" t="s">
        <v>266</v>
      </c>
      <c r="B123" s="66" t="s">
        <v>267</v>
      </c>
      <c r="C123" s="54">
        <f t="shared" si="2"/>
        <v>0</v>
      </c>
      <c r="D123" s="54">
        <f t="shared" si="2"/>
        <v>0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9"/>
      <c r="R123" s="59"/>
      <c r="S123" s="63"/>
      <c r="T123" s="63"/>
      <c r="U123" s="63"/>
      <c r="V123" s="63"/>
    </row>
    <row r="124" spans="1:22" ht="12.75">
      <c r="A124" s="57" t="s">
        <v>268</v>
      </c>
      <c r="B124" s="66" t="s">
        <v>269</v>
      </c>
      <c r="C124" s="54">
        <f t="shared" si="2"/>
        <v>0</v>
      </c>
      <c r="D124" s="54">
        <f t="shared" si="2"/>
        <v>0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9"/>
      <c r="R124" s="59"/>
      <c r="S124" s="63"/>
      <c r="T124" s="63"/>
      <c r="U124" s="63"/>
      <c r="V124" s="63"/>
    </row>
    <row r="125" spans="1:22" ht="12.75">
      <c r="A125" s="57" t="s">
        <v>270</v>
      </c>
      <c r="B125" s="66" t="s">
        <v>271</v>
      </c>
      <c r="C125" s="54">
        <f t="shared" si="2"/>
        <v>0</v>
      </c>
      <c r="D125" s="54">
        <f t="shared" si="2"/>
        <v>0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9"/>
      <c r="R125" s="59"/>
      <c r="S125" s="63"/>
      <c r="T125" s="63"/>
      <c r="U125" s="63"/>
      <c r="V125" s="63"/>
    </row>
    <row r="126" spans="1:22" ht="12.75">
      <c r="A126" s="57" t="s">
        <v>272</v>
      </c>
      <c r="B126" s="66" t="s">
        <v>273</v>
      </c>
      <c r="C126" s="54">
        <f t="shared" si="2"/>
        <v>0</v>
      </c>
      <c r="D126" s="54">
        <f t="shared" si="2"/>
        <v>0</v>
      </c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9"/>
      <c r="R126" s="59"/>
      <c r="S126" s="63"/>
      <c r="T126" s="63"/>
      <c r="U126" s="63"/>
      <c r="V126" s="63"/>
    </row>
    <row r="127" spans="1:22" ht="12.75">
      <c r="A127" s="57" t="s">
        <v>274</v>
      </c>
      <c r="B127" s="66" t="s">
        <v>275</v>
      </c>
      <c r="C127" s="54">
        <f t="shared" si="2"/>
        <v>0</v>
      </c>
      <c r="D127" s="54">
        <f t="shared" si="2"/>
        <v>0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9"/>
      <c r="R127" s="59"/>
      <c r="S127" s="63"/>
      <c r="T127" s="63"/>
      <c r="U127" s="63"/>
      <c r="V127" s="63"/>
    </row>
    <row r="128" spans="1:22" ht="12.75">
      <c r="A128" s="57" t="s">
        <v>276</v>
      </c>
      <c r="B128" s="66" t="s">
        <v>277</v>
      </c>
      <c r="C128" s="54">
        <f t="shared" si="2"/>
        <v>0</v>
      </c>
      <c r="D128" s="54">
        <f t="shared" si="2"/>
        <v>0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9"/>
      <c r="R128" s="59"/>
      <c r="S128" s="63"/>
      <c r="T128" s="63"/>
      <c r="U128" s="63"/>
      <c r="V128" s="63"/>
    </row>
    <row r="129" spans="1:22" ht="12.75">
      <c r="A129" s="57" t="s">
        <v>278</v>
      </c>
      <c r="B129" s="66" t="s">
        <v>279</v>
      </c>
      <c r="C129" s="54">
        <f t="shared" si="2"/>
        <v>0</v>
      </c>
      <c r="D129" s="54">
        <f t="shared" si="2"/>
        <v>0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9"/>
      <c r="R129" s="59"/>
      <c r="S129" s="63"/>
      <c r="T129" s="63"/>
      <c r="U129" s="63"/>
      <c r="V129" s="63"/>
    </row>
    <row r="130" spans="1:22" ht="12.75">
      <c r="A130" s="57" t="s">
        <v>280</v>
      </c>
      <c r="B130" s="66" t="s">
        <v>281</v>
      </c>
      <c r="C130" s="54">
        <f t="shared" si="2"/>
        <v>0</v>
      </c>
      <c r="D130" s="54">
        <f t="shared" si="2"/>
        <v>0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9"/>
      <c r="R130" s="59"/>
      <c r="S130" s="63"/>
      <c r="T130" s="63"/>
      <c r="U130" s="63"/>
      <c r="V130" s="63"/>
    </row>
    <row r="131" spans="1:22" ht="12.75">
      <c r="A131" s="57" t="s">
        <v>282</v>
      </c>
      <c r="B131" s="66" t="s">
        <v>283</v>
      </c>
      <c r="C131" s="54">
        <f t="shared" si="2"/>
        <v>0</v>
      </c>
      <c r="D131" s="54">
        <f t="shared" si="2"/>
        <v>0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9"/>
      <c r="R131" s="59"/>
      <c r="S131" s="63"/>
      <c r="T131" s="63"/>
      <c r="U131" s="63"/>
      <c r="V131" s="63"/>
    </row>
    <row r="132" spans="1:22" ht="12.75">
      <c r="A132" s="57" t="s">
        <v>284</v>
      </c>
      <c r="B132" s="66" t="s">
        <v>285</v>
      </c>
      <c r="C132" s="54">
        <f t="shared" si="2"/>
        <v>0</v>
      </c>
      <c r="D132" s="54">
        <f t="shared" si="2"/>
        <v>0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9"/>
      <c r="R132" s="59"/>
      <c r="S132" s="63"/>
      <c r="T132" s="63"/>
      <c r="U132" s="63"/>
      <c r="V132" s="63"/>
    </row>
    <row r="133" spans="1:22" ht="12.75">
      <c r="A133" s="57" t="s">
        <v>286</v>
      </c>
      <c r="B133" s="66" t="s">
        <v>287</v>
      </c>
      <c r="C133" s="54">
        <f t="shared" si="2"/>
        <v>0</v>
      </c>
      <c r="D133" s="54">
        <f t="shared" si="2"/>
        <v>0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9"/>
      <c r="R133" s="59"/>
      <c r="S133" s="63"/>
      <c r="T133" s="63"/>
      <c r="U133" s="63"/>
      <c r="V133" s="63"/>
    </row>
    <row r="134" spans="1:22" ht="12.75">
      <c r="A134" s="57" t="s">
        <v>288</v>
      </c>
      <c r="B134" s="66" t="s">
        <v>289</v>
      </c>
      <c r="C134" s="54">
        <f t="shared" si="2"/>
        <v>0</v>
      </c>
      <c r="D134" s="54">
        <f t="shared" si="2"/>
        <v>0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9"/>
      <c r="R134" s="59"/>
      <c r="S134" s="63"/>
      <c r="T134" s="63"/>
      <c r="U134" s="63"/>
      <c r="V134" s="63"/>
    </row>
    <row r="135" spans="1:22" ht="12.75">
      <c r="A135" s="57" t="s">
        <v>290</v>
      </c>
      <c r="B135" s="66" t="s">
        <v>291</v>
      </c>
      <c r="C135" s="54">
        <f t="shared" si="2"/>
        <v>0</v>
      </c>
      <c r="D135" s="54">
        <f t="shared" si="2"/>
        <v>0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9"/>
      <c r="R135" s="59"/>
      <c r="S135" s="63"/>
      <c r="T135" s="63"/>
      <c r="U135" s="63"/>
      <c r="V135" s="63"/>
    </row>
    <row r="136" spans="1:22" ht="12.75">
      <c r="A136" s="57" t="s">
        <v>292</v>
      </c>
      <c r="B136" s="66" t="s">
        <v>293</v>
      </c>
      <c r="C136" s="54">
        <f aca="true" t="shared" si="3" ref="C136:D144">E136+G136</f>
        <v>0</v>
      </c>
      <c r="D136" s="54">
        <f t="shared" si="3"/>
        <v>0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9"/>
      <c r="R136" s="59"/>
      <c r="S136" s="63"/>
      <c r="T136" s="63"/>
      <c r="U136" s="63"/>
      <c r="V136" s="63"/>
    </row>
    <row r="137" spans="1:22" ht="12.75">
      <c r="A137" s="57" t="s">
        <v>294</v>
      </c>
      <c r="B137" s="66" t="s">
        <v>295</v>
      </c>
      <c r="C137" s="54">
        <f t="shared" si="3"/>
        <v>0</v>
      </c>
      <c r="D137" s="54">
        <f t="shared" si="3"/>
        <v>0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9"/>
      <c r="R137" s="59"/>
      <c r="S137" s="63"/>
      <c r="T137" s="63"/>
      <c r="U137" s="63"/>
      <c r="V137" s="63"/>
    </row>
    <row r="138" spans="1:22" ht="12.75">
      <c r="A138" s="57" t="s">
        <v>296</v>
      </c>
      <c r="B138" s="66" t="s">
        <v>297</v>
      </c>
      <c r="C138" s="54">
        <f t="shared" si="3"/>
        <v>0</v>
      </c>
      <c r="D138" s="54">
        <f t="shared" si="3"/>
        <v>0</v>
      </c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9"/>
      <c r="R138" s="59"/>
      <c r="S138" s="63"/>
      <c r="T138" s="63"/>
      <c r="U138" s="63"/>
      <c r="V138" s="63"/>
    </row>
    <row r="139" spans="1:22" ht="12.75">
      <c r="A139" s="57" t="s">
        <v>298</v>
      </c>
      <c r="B139" s="66" t="s">
        <v>299</v>
      </c>
      <c r="C139" s="54">
        <f t="shared" si="3"/>
        <v>0</v>
      </c>
      <c r="D139" s="54">
        <f t="shared" si="3"/>
        <v>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9"/>
      <c r="R139" s="59"/>
      <c r="S139" s="63"/>
      <c r="T139" s="63"/>
      <c r="U139" s="63"/>
      <c r="V139" s="63"/>
    </row>
    <row r="140" spans="1:22" ht="12.75">
      <c r="A140" s="57" t="s">
        <v>300</v>
      </c>
      <c r="B140" s="66" t="s">
        <v>301</v>
      </c>
      <c r="C140" s="54">
        <f t="shared" si="3"/>
        <v>0</v>
      </c>
      <c r="D140" s="54">
        <f t="shared" si="3"/>
        <v>0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9"/>
      <c r="R140" s="59"/>
      <c r="S140" s="63"/>
      <c r="T140" s="63"/>
      <c r="U140" s="63"/>
      <c r="V140" s="63"/>
    </row>
    <row r="141" spans="1:22" ht="12.75">
      <c r="A141" s="57" t="s">
        <v>302</v>
      </c>
      <c r="B141" s="66" t="s">
        <v>303</v>
      </c>
      <c r="C141" s="54">
        <f t="shared" si="3"/>
        <v>0</v>
      </c>
      <c r="D141" s="54">
        <f t="shared" si="3"/>
        <v>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9"/>
      <c r="R141" s="59"/>
      <c r="S141" s="63"/>
      <c r="T141" s="63"/>
      <c r="U141" s="63"/>
      <c r="V141" s="63"/>
    </row>
    <row r="142" spans="1:22" ht="12.75">
      <c r="A142" s="57" t="s">
        <v>304</v>
      </c>
      <c r="B142" s="66" t="s">
        <v>305</v>
      </c>
      <c r="C142" s="54">
        <f t="shared" si="3"/>
        <v>0</v>
      </c>
      <c r="D142" s="54">
        <f t="shared" si="3"/>
        <v>0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9"/>
      <c r="R142" s="59"/>
      <c r="S142" s="63"/>
      <c r="T142" s="63"/>
      <c r="U142" s="63"/>
      <c r="V142" s="63"/>
    </row>
    <row r="143" spans="1:22" ht="25.5">
      <c r="A143" s="57" t="s">
        <v>306</v>
      </c>
      <c r="B143" s="66" t="s">
        <v>307</v>
      </c>
      <c r="C143" s="54">
        <f t="shared" si="3"/>
        <v>0</v>
      </c>
      <c r="D143" s="54">
        <f t="shared" si="3"/>
        <v>0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9"/>
      <c r="R143" s="59"/>
      <c r="S143" s="63"/>
      <c r="T143" s="63"/>
      <c r="U143" s="63"/>
      <c r="V143" s="63"/>
    </row>
    <row r="144" spans="1:22" ht="12.75">
      <c r="A144" s="57" t="s">
        <v>308</v>
      </c>
      <c r="B144" s="66" t="s">
        <v>309</v>
      </c>
      <c r="C144" s="54">
        <f t="shared" si="3"/>
        <v>0</v>
      </c>
      <c r="D144" s="54">
        <f t="shared" si="3"/>
        <v>0</v>
      </c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9"/>
      <c r="R144" s="59"/>
      <c r="S144" s="63"/>
      <c r="T144" s="63"/>
      <c r="U144" s="63"/>
      <c r="V144" s="63"/>
    </row>
    <row r="145" spans="1:22" s="31" customFormat="1" ht="12.75">
      <c r="A145" s="67" t="s">
        <v>5</v>
      </c>
      <c r="B145" s="68">
        <v>139</v>
      </c>
      <c r="C145" s="68">
        <f>SUM(C7:C144)</f>
        <v>0</v>
      </c>
      <c r="D145" s="68">
        <f aca="true" t="shared" si="4" ref="D145:V145">SUM(D7:D144)</f>
        <v>0</v>
      </c>
      <c r="E145" s="68">
        <f t="shared" si="4"/>
        <v>0</v>
      </c>
      <c r="F145" s="68">
        <f t="shared" si="4"/>
        <v>0</v>
      </c>
      <c r="G145" s="68">
        <f t="shared" si="4"/>
        <v>0</v>
      </c>
      <c r="H145" s="68">
        <f>SUM(H7:H144)</f>
        <v>0</v>
      </c>
      <c r="I145" s="68">
        <f t="shared" si="4"/>
        <v>0</v>
      </c>
      <c r="J145" s="68">
        <f t="shared" si="4"/>
        <v>0</v>
      </c>
      <c r="K145" s="68">
        <f t="shared" si="4"/>
        <v>0</v>
      </c>
      <c r="L145" s="68">
        <f t="shared" si="4"/>
        <v>0</v>
      </c>
      <c r="M145" s="68">
        <f t="shared" si="4"/>
        <v>0</v>
      </c>
      <c r="N145" s="68">
        <f t="shared" si="4"/>
        <v>0</v>
      </c>
      <c r="O145" s="68">
        <f t="shared" si="4"/>
        <v>0</v>
      </c>
      <c r="P145" s="68">
        <f t="shared" si="4"/>
        <v>0</v>
      </c>
      <c r="Q145" s="68">
        <f t="shared" si="4"/>
        <v>0</v>
      </c>
      <c r="R145" s="68">
        <f t="shared" si="4"/>
        <v>0</v>
      </c>
      <c r="S145" s="68">
        <f t="shared" si="4"/>
        <v>0</v>
      </c>
      <c r="T145" s="68">
        <f t="shared" si="4"/>
        <v>0</v>
      </c>
      <c r="U145" s="68">
        <f t="shared" si="4"/>
        <v>0</v>
      </c>
      <c r="V145" s="68">
        <f t="shared" si="4"/>
        <v>0</v>
      </c>
    </row>
  </sheetData>
  <sheetProtection password="CCD1" sheet="1" selectLockedCells="1"/>
  <mergeCells count="14">
    <mergeCell ref="C3:D3"/>
    <mergeCell ref="E3:F3"/>
    <mergeCell ref="G3:H3"/>
    <mergeCell ref="I3:J3"/>
    <mergeCell ref="K3:L3"/>
    <mergeCell ref="M3:N3"/>
    <mergeCell ref="O3:P3"/>
    <mergeCell ref="Q3:R3"/>
    <mergeCell ref="A1:V1"/>
    <mergeCell ref="A2:A4"/>
    <mergeCell ref="B2:B4"/>
    <mergeCell ref="C2:H2"/>
    <mergeCell ref="I2:R2"/>
    <mergeCell ref="S2:V3"/>
  </mergeCells>
  <dataValidations count="3">
    <dataValidation type="whole" allowBlank="1" showInputMessage="1" showErrorMessage="1" sqref="E7:R144">
      <formula1>0</formula1>
      <formula2>10000000000</formula2>
    </dataValidation>
    <dataValidation type="whole" operator="lessThan" allowBlank="1" showInputMessage="1" showErrorMessage="1" sqref="D6">
      <formula1>C6</formula1>
    </dataValidation>
    <dataValidation type="whole" operator="lessThanOrEqual" allowBlank="1" showInputMessage="1" showErrorMessage="1" sqref="D7:D144">
      <formula1>C7</formula1>
    </dataValidation>
  </dataValidations>
  <printOptions horizontalCentered="1"/>
  <pageMargins left="0.31496062992125984" right="0.31496062992125984" top="0.11811023622047245" bottom="0.19" header="0.1968503937007874" footer="0.1968503937007874"/>
  <pageSetup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J22"/>
  <sheetViews>
    <sheetView zoomScalePageLayoutView="0" workbookViewId="0" topLeftCell="A1">
      <selection activeCell="I16" sqref="I16:I17"/>
    </sheetView>
  </sheetViews>
  <sheetFormatPr defaultColWidth="9.140625" defaultRowHeight="15"/>
  <cols>
    <col min="1" max="1" width="31.00390625" style="69" customWidth="1"/>
    <col min="2" max="2" width="6.140625" style="69" customWidth="1"/>
    <col min="3" max="3" width="23.8515625" style="23" customWidth="1"/>
    <col min="4" max="4" width="13.28125" style="23" customWidth="1"/>
    <col min="5" max="5" width="13.00390625" style="23" customWidth="1"/>
    <col min="6" max="6" width="14.421875" style="23" customWidth="1"/>
    <col min="7" max="7" width="12.421875" style="23" customWidth="1"/>
    <col min="8" max="8" width="13.140625" style="23" customWidth="1"/>
    <col min="9" max="9" width="12.7109375" style="23" customWidth="1"/>
    <col min="10" max="10" width="13.00390625" style="23" customWidth="1"/>
    <col min="11" max="16384" width="9.140625" style="23" customWidth="1"/>
  </cols>
  <sheetData>
    <row r="1" spans="1:10" s="69" customFormat="1" ht="18.75" customHeight="1">
      <c r="A1" s="328" t="s">
        <v>329</v>
      </c>
      <c r="B1" s="329"/>
      <c r="C1" s="329"/>
      <c r="D1" s="329"/>
      <c r="E1" s="329"/>
      <c r="F1" s="329"/>
      <c r="G1" s="329"/>
      <c r="H1" s="329"/>
      <c r="I1" s="329"/>
      <c r="J1" s="330"/>
    </row>
    <row r="2" spans="1:10" s="69" customFormat="1" ht="13.5" customHeight="1">
      <c r="A2" s="331"/>
      <c r="B2" s="332"/>
      <c r="C2" s="332"/>
      <c r="D2" s="332"/>
      <c r="E2" s="332"/>
      <c r="F2" s="332"/>
      <c r="G2" s="332"/>
      <c r="H2" s="332"/>
      <c r="I2" s="332"/>
      <c r="J2" s="333"/>
    </row>
    <row r="3" spans="1:10" s="69" customFormat="1" ht="48.75" customHeight="1">
      <c r="A3" s="334"/>
      <c r="B3" s="334" t="s">
        <v>1</v>
      </c>
      <c r="C3" s="334" t="s">
        <v>330</v>
      </c>
      <c r="D3" s="336" t="s">
        <v>331</v>
      </c>
      <c r="E3" s="337"/>
      <c r="F3" s="338" t="s">
        <v>464</v>
      </c>
      <c r="G3" s="338" t="s">
        <v>462</v>
      </c>
      <c r="H3" s="338"/>
      <c r="I3" s="338" t="s">
        <v>463</v>
      </c>
      <c r="J3" s="338"/>
    </row>
    <row r="4" spans="1:10" s="69" customFormat="1" ht="54.75" customHeight="1">
      <c r="A4" s="335"/>
      <c r="B4" s="335"/>
      <c r="C4" s="334"/>
      <c r="D4" s="70" t="s">
        <v>332</v>
      </c>
      <c r="E4" s="70" t="s">
        <v>333</v>
      </c>
      <c r="F4" s="338"/>
      <c r="G4" s="70" t="s">
        <v>332</v>
      </c>
      <c r="H4" s="71" t="s">
        <v>334</v>
      </c>
      <c r="I4" s="70" t="s">
        <v>332</v>
      </c>
      <c r="J4" s="71" t="s">
        <v>334</v>
      </c>
    </row>
    <row r="5" spans="1:10" s="69" customFormat="1" ht="13.5" thickBot="1">
      <c r="A5" s="72">
        <v>1</v>
      </c>
      <c r="B5" s="73">
        <v>2</v>
      </c>
      <c r="C5" s="73" t="s">
        <v>335</v>
      </c>
      <c r="D5" s="73" t="s">
        <v>336</v>
      </c>
      <c r="E5" s="73" t="s">
        <v>337</v>
      </c>
      <c r="F5" s="73" t="s">
        <v>338</v>
      </c>
      <c r="G5" s="73" t="s">
        <v>339</v>
      </c>
      <c r="H5" s="73" t="s">
        <v>340</v>
      </c>
      <c r="I5" s="73" t="s">
        <v>341</v>
      </c>
      <c r="J5" s="73" t="s">
        <v>53</v>
      </c>
    </row>
    <row r="6" spans="1:10" ht="12.75">
      <c r="A6" s="74" t="s">
        <v>5</v>
      </c>
      <c r="B6" s="75" t="s">
        <v>6</v>
      </c>
      <c r="C6" s="76">
        <f aca="true" t="shared" si="0" ref="C6:J6">SUM(C7:C8)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</row>
    <row r="7" spans="1:10" ht="12.75">
      <c r="A7" s="77" t="s">
        <v>7</v>
      </c>
      <c r="B7" s="78" t="s">
        <v>8</v>
      </c>
      <c r="C7" s="79"/>
      <c r="D7" s="79"/>
      <c r="E7" s="79"/>
      <c r="F7" s="76">
        <f>G7+H7+I7+J7</f>
        <v>0</v>
      </c>
      <c r="G7" s="79"/>
      <c r="H7" s="79"/>
      <c r="I7" s="79"/>
      <c r="J7" s="79"/>
    </row>
    <row r="8" spans="1:10" ht="12.75">
      <c r="A8" s="80" t="s">
        <v>9</v>
      </c>
      <c r="B8" s="78" t="s">
        <v>10</v>
      </c>
      <c r="C8" s="79"/>
      <c r="D8" s="79"/>
      <c r="E8" s="79"/>
      <c r="F8" s="76">
        <f>G8+H8+I8+J8</f>
        <v>0</v>
      </c>
      <c r="G8" s="79"/>
      <c r="H8" s="79"/>
      <c r="I8" s="79"/>
      <c r="J8" s="79"/>
    </row>
    <row r="13" ht="12.75">
      <c r="D13" s="62"/>
    </row>
    <row r="22" ht="12.75">
      <c r="E22" s="81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">
    <mergeCell ref="A1:J2"/>
    <mergeCell ref="A3:A4"/>
    <mergeCell ref="B3:B4"/>
    <mergeCell ref="C3:C4"/>
    <mergeCell ref="D3:E3"/>
    <mergeCell ref="F3:F4"/>
    <mergeCell ref="G3:H3"/>
    <mergeCell ref="I3:J3"/>
  </mergeCells>
  <dataValidations count="1">
    <dataValidation type="whole" allowBlank="1" showInputMessage="1" showErrorMessage="1" sqref="C7:E8">
      <formula1>0</formula1>
      <formula2>1E+27</formula2>
    </dataValidation>
  </dataValidations>
  <printOptions/>
  <pageMargins left="0.28" right="0.24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Z145"/>
  <sheetViews>
    <sheetView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38" sqref="M138"/>
    </sheetView>
  </sheetViews>
  <sheetFormatPr defaultColWidth="9.140625" defaultRowHeight="15"/>
  <cols>
    <col min="1" max="1" width="31.28125" style="82" customWidth="1"/>
    <col min="2" max="2" width="6.8515625" style="82" customWidth="1"/>
    <col min="3" max="3" width="6.00390625" style="82" customWidth="1"/>
    <col min="4" max="4" width="12.00390625" style="82" customWidth="1"/>
    <col min="5" max="5" width="8.28125" style="82" customWidth="1"/>
    <col min="6" max="6" width="10.140625" style="82" customWidth="1"/>
    <col min="7" max="7" width="6.421875" style="82" customWidth="1"/>
    <col min="8" max="8" width="6.140625" style="82" customWidth="1"/>
    <col min="9" max="9" width="7.8515625" style="82" customWidth="1"/>
    <col min="10" max="10" width="7.7109375" style="82" customWidth="1"/>
    <col min="11" max="11" width="6.140625" style="82" customWidth="1"/>
    <col min="12" max="12" width="6.421875" style="82" customWidth="1"/>
    <col min="13" max="13" width="8.28125" style="82" customWidth="1"/>
    <col min="14" max="14" width="7.7109375" style="82" customWidth="1"/>
    <col min="15" max="15" width="16.57421875" style="82" customWidth="1"/>
    <col min="16" max="16" width="13.28125" style="82" customWidth="1"/>
    <col min="17" max="17" width="9.8515625" style="82" customWidth="1"/>
    <col min="18" max="18" width="16.28125" style="82" customWidth="1"/>
    <col min="19" max="19" width="8.28125" style="82" customWidth="1"/>
    <col min="20" max="20" width="9.140625" style="82" customWidth="1"/>
    <col min="21" max="21" width="13.00390625" style="82" customWidth="1"/>
    <col min="22" max="22" width="11.7109375" style="82" customWidth="1"/>
    <col min="23" max="24" width="12.7109375" style="82" customWidth="1"/>
    <col min="25" max="16384" width="9.140625" style="82" customWidth="1"/>
  </cols>
  <sheetData>
    <row r="1" spans="1:26" ht="32.25" customHeight="1">
      <c r="A1" s="339" t="s">
        <v>342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40"/>
      <c r="Z1" s="340"/>
    </row>
    <row r="2" spans="1:26" ht="49.5" customHeight="1">
      <c r="A2" s="341" t="s">
        <v>13</v>
      </c>
      <c r="B2" s="342" t="s">
        <v>1</v>
      </c>
      <c r="C2" s="342" t="s">
        <v>343</v>
      </c>
      <c r="D2" s="342"/>
      <c r="E2" s="342" t="s">
        <v>344</v>
      </c>
      <c r="F2" s="342"/>
      <c r="G2" s="342"/>
      <c r="H2" s="342"/>
      <c r="I2" s="342"/>
      <c r="J2" s="342"/>
      <c r="K2" s="342"/>
      <c r="L2" s="342"/>
      <c r="M2" s="342"/>
      <c r="N2" s="342"/>
      <c r="O2" s="342" t="s">
        <v>345</v>
      </c>
      <c r="P2" s="321"/>
      <c r="Q2" s="321"/>
      <c r="R2" s="321"/>
      <c r="S2" s="321"/>
      <c r="T2" s="321"/>
      <c r="U2" s="321"/>
      <c r="V2" s="343" t="s">
        <v>17</v>
      </c>
      <c r="W2" s="343" t="s">
        <v>346</v>
      </c>
      <c r="X2" s="344" t="s">
        <v>347</v>
      </c>
      <c r="Y2" s="324"/>
      <c r="Z2" s="317"/>
    </row>
    <row r="3" spans="1:26" ht="49.5" customHeight="1">
      <c r="A3" s="341"/>
      <c r="B3" s="342"/>
      <c r="C3" s="342"/>
      <c r="D3" s="342"/>
      <c r="E3" s="342" t="s">
        <v>5</v>
      </c>
      <c r="F3" s="342" t="s">
        <v>348</v>
      </c>
      <c r="G3" s="342"/>
      <c r="H3" s="342"/>
      <c r="I3" s="342"/>
      <c r="J3" s="342"/>
      <c r="K3" s="341" t="s">
        <v>349</v>
      </c>
      <c r="L3" s="341"/>
      <c r="M3" s="341"/>
      <c r="N3" s="341"/>
      <c r="O3" s="345" t="s">
        <v>21</v>
      </c>
      <c r="P3" s="345" t="s">
        <v>22</v>
      </c>
      <c r="Q3" s="345" t="s">
        <v>23</v>
      </c>
      <c r="R3" s="345" t="s">
        <v>24</v>
      </c>
      <c r="S3" s="341" t="s">
        <v>25</v>
      </c>
      <c r="T3" s="341" t="s">
        <v>26</v>
      </c>
      <c r="U3" s="341" t="s">
        <v>350</v>
      </c>
      <c r="V3" s="343"/>
      <c r="W3" s="343"/>
      <c r="X3" s="347" t="s">
        <v>32</v>
      </c>
      <c r="Y3" s="343" t="s">
        <v>25</v>
      </c>
      <c r="Z3" s="343" t="s">
        <v>351</v>
      </c>
    </row>
    <row r="4" spans="1:26" ht="38.25" customHeight="1">
      <c r="A4" s="341"/>
      <c r="B4" s="342"/>
      <c r="C4" s="83" t="s">
        <v>5</v>
      </c>
      <c r="D4" s="83" t="s">
        <v>322</v>
      </c>
      <c r="E4" s="342"/>
      <c r="F4" s="83" t="s">
        <v>32</v>
      </c>
      <c r="G4" s="65" t="s">
        <v>33</v>
      </c>
      <c r="H4" s="84" t="s">
        <v>34</v>
      </c>
      <c r="I4" s="65" t="s">
        <v>35</v>
      </c>
      <c r="J4" s="84" t="s">
        <v>36</v>
      </c>
      <c r="K4" s="65" t="s">
        <v>33</v>
      </c>
      <c r="L4" s="84" t="s">
        <v>34</v>
      </c>
      <c r="M4" s="65" t="s">
        <v>35</v>
      </c>
      <c r="N4" s="84" t="s">
        <v>36</v>
      </c>
      <c r="O4" s="346"/>
      <c r="P4" s="346"/>
      <c r="Q4" s="346"/>
      <c r="R4" s="346"/>
      <c r="S4" s="341"/>
      <c r="T4" s="341"/>
      <c r="U4" s="341"/>
      <c r="V4" s="343"/>
      <c r="W4" s="343"/>
      <c r="X4" s="348"/>
      <c r="Y4" s="321"/>
      <c r="Z4" s="321"/>
    </row>
    <row r="5" spans="1:26" ht="13.5" thickBot="1">
      <c r="A5" s="85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7">
        <v>8</v>
      </c>
      <c r="I5" s="87">
        <v>9</v>
      </c>
      <c r="J5" s="87">
        <v>10</v>
      </c>
      <c r="K5" s="87">
        <v>11</v>
      </c>
      <c r="L5" s="87">
        <v>12</v>
      </c>
      <c r="M5" s="87">
        <v>13</v>
      </c>
      <c r="N5" s="87">
        <v>14</v>
      </c>
      <c r="O5" s="87">
        <v>15</v>
      </c>
      <c r="P5" s="87">
        <v>16</v>
      </c>
      <c r="Q5" s="87">
        <v>17</v>
      </c>
      <c r="R5" s="87">
        <v>18</v>
      </c>
      <c r="S5" s="87">
        <v>19</v>
      </c>
      <c r="T5" s="87">
        <v>20</v>
      </c>
      <c r="U5" s="87">
        <v>21</v>
      </c>
      <c r="V5" s="87">
        <v>22</v>
      </c>
      <c r="W5" s="87">
        <v>23</v>
      </c>
      <c r="X5" s="87">
        <v>24</v>
      </c>
      <c r="Y5" s="87">
        <v>25</v>
      </c>
      <c r="Z5" s="87">
        <v>26</v>
      </c>
    </row>
    <row r="6" spans="1:26" s="90" customFormat="1" ht="12.75">
      <c r="A6" s="88" t="s">
        <v>5</v>
      </c>
      <c r="B6" s="30">
        <f>B145</f>
        <v>139</v>
      </c>
      <c r="C6" s="89">
        <f aca="true" t="shared" si="0" ref="C6:Z6">C145</f>
        <v>0</v>
      </c>
      <c r="D6" s="89">
        <f t="shared" si="0"/>
        <v>0</v>
      </c>
      <c r="E6" s="89">
        <f t="shared" si="0"/>
        <v>0</v>
      </c>
      <c r="F6" s="89">
        <f t="shared" si="0"/>
        <v>0</v>
      </c>
      <c r="G6" s="89">
        <f t="shared" si="0"/>
        <v>0</v>
      </c>
      <c r="H6" s="89">
        <f t="shared" si="0"/>
        <v>0</v>
      </c>
      <c r="I6" s="89">
        <f t="shared" si="0"/>
        <v>0</v>
      </c>
      <c r="J6" s="89">
        <f t="shared" si="0"/>
        <v>0</v>
      </c>
      <c r="K6" s="89">
        <f t="shared" si="0"/>
        <v>0</v>
      </c>
      <c r="L6" s="89">
        <f t="shared" si="0"/>
        <v>0</v>
      </c>
      <c r="M6" s="89">
        <f t="shared" si="0"/>
        <v>0</v>
      </c>
      <c r="N6" s="89">
        <f t="shared" si="0"/>
        <v>0</v>
      </c>
      <c r="O6" s="89">
        <f t="shared" si="0"/>
        <v>0</v>
      </c>
      <c r="P6" s="89">
        <f t="shared" si="0"/>
        <v>0</v>
      </c>
      <c r="Q6" s="89">
        <f t="shared" si="0"/>
        <v>0</v>
      </c>
      <c r="R6" s="89">
        <f t="shared" si="0"/>
        <v>0</v>
      </c>
      <c r="S6" s="89">
        <f t="shared" si="0"/>
        <v>0</v>
      </c>
      <c r="T6" s="89">
        <f t="shared" si="0"/>
        <v>0</v>
      </c>
      <c r="U6" s="89">
        <f t="shared" si="0"/>
        <v>0</v>
      </c>
      <c r="V6" s="89">
        <f t="shared" si="0"/>
        <v>0</v>
      </c>
      <c r="W6" s="89">
        <f t="shared" si="0"/>
        <v>0</v>
      </c>
      <c r="X6" s="89">
        <f t="shared" si="0"/>
        <v>0</v>
      </c>
      <c r="Y6" s="89">
        <f t="shared" si="0"/>
        <v>0</v>
      </c>
      <c r="Z6" s="89">
        <f t="shared" si="0"/>
        <v>0</v>
      </c>
    </row>
    <row r="7" spans="1:26" ht="12.75">
      <c r="A7" s="57" t="s">
        <v>37</v>
      </c>
      <c r="B7" s="91" t="s">
        <v>6</v>
      </c>
      <c r="C7" s="92"/>
      <c r="D7" s="92"/>
      <c r="E7" s="93">
        <f aca="true" t="shared" si="1" ref="E7:E70">SUM(G7:J7)</f>
        <v>0</v>
      </c>
      <c r="F7" s="93">
        <f aca="true" t="shared" si="2" ref="F7:F70">SUM(K7:N7)</f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4" t="str">
        <f aca="true" t="shared" si="3" ref="Y7:Y70">IF(C9&lt;D9,"Количество ШСК в сельской местности не может быть больше общего числа ШСК"," ")</f>
        <v> </v>
      </c>
      <c r="Z7" s="63"/>
    </row>
    <row r="8" spans="1:26" ht="12.75">
      <c r="A8" s="57" t="s">
        <v>38</v>
      </c>
      <c r="B8" s="91" t="s">
        <v>8</v>
      </c>
      <c r="C8" s="92"/>
      <c r="D8" s="92"/>
      <c r="E8" s="93">
        <f t="shared" si="1"/>
        <v>0</v>
      </c>
      <c r="F8" s="93">
        <f t="shared" si="2"/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4" t="str">
        <f t="shared" si="3"/>
        <v> </v>
      </c>
      <c r="Z8" s="63"/>
    </row>
    <row r="9" spans="1:26" ht="12.75">
      <c r="A9" s="57" t="s">
        <v>39</v>
      </c>
      <c r="B9" s="91" t="s">
        <v>10</v>
      </c>
      <c r="C9" s="92"/>
      <c r="D9" s="92"/>
      <c r="E9" s="93">
        <f t="shared" si="1"/>
        <v>0</v>
      </c>
      <c r="F9" s="93">
        <f t="shared" si="2"/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4" t="str">
        <f t="shared" si="3"/>
        <v> </v>
      </c>
      <c r="Z9" s="59"/>
    </row>
    <row r="10" spans="1:26" ht="12.75">
      <c r="A10" s="57" t="s">
        <v>40</v>
      </c>
      <c r="B10" s="91" t="s">
        <v>41</v>
      </c>
      <c r="C10" s="92"/>
      <c r="D10" s="92"/>
      <c r="E10" s="93">
        <f t="shared" si="1"/>
        <v>0</v>
      </c>
      <c r="F10" s="93">
        <f t="shared" si="2"/>
        <v>0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4" t="str">
        <f t="shared" si="3"/>
        <v> </v>
      </c>
      <c r="Z10" s="63"/>
    </row>
    <row r="11" spans="1:26" ht="12.75">
      <c r="A11" s="57" t="s">
        <v>42</v>
      </c>
      <c r="B11" s="95" t="s">
        <v>43</v>
      </c>
      <c r="C11" s="92"/>
      <c r="D11" s="92"/>
      <c r="E11" s="96">
        <f t="shared" si="1"/>
        <v>0</v>
      </c>
      <c r="F11" s="93">
        <f t="shared" si="2"/>
        <v>0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4" t="str">
        <f t="shared" si="3"/>
        <v> </v>
      </c>
      <c r="Z11" s="63"/>
    </row>
    <row r="12" spans="1:26" ht="12.75">
      <c r="A12" s="57" t="s">
        <v>44</v>
      </c>
      <c r="B12" s="95" t="s">
        <v>45</v>
      </c>
      <c r="C12" s="92"/>
      <c r="D12" s="92"/>
      <c r="E12" s="96">
        <f t="shared" si="1"/>
        <v>0</v>
      </c>
      <c r="F12" s="93">
        <f t="shared" si="2"/>
        <v>0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4" t="str">
        <f t="shared" si="3"/>
        <v> </v>
      </c>
      <c r="Z12" s="63"/>
    </row>
    <row r="13" spans="1:26" ht="12.75">
      <c r="A13" s="57" t="s">
        <v>46</v>
      </c>
      <c r="B13" s="95" t="s">
        <v>47</v>
      </c>
      <c r="C13" s="92"/>
      <c r="D13" s="92"/>
      <c r="E13" s="96">
        <f t="shared" si="1"/>
        <v>0</v>
      </c>
      <c r="F13" s="93">
        <f t="shared" si="2"/>
        <v>0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4" t="str">
        <f t="shared" si="3"/>
        <v> </v>
      </c>
      <c r="Z13" s="63"/>
    </row>
    <row r="14" spans="1:26" ht="12.75">
      <c r="A14" s="57" t="s">
        <v>48</v>
      </c>
      <c r="B14" s="95" t="s">
        <v>49</v>
      </c>
      <c r="C14" s="92"/>
      <c r="D14" s="92"/>
      <c r="E14" s="96">
        <f t="shared" si="1"/>
        <v>0</v>
      </c>
      <c r="F14" s="93">
        <f t="shared" si="2"/>
        <v>0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4" t="str">
        <f t="shared" si="3"/>
        <v> </v>
      </c>
      <c r="Z14" s="63"/>
    </row>
    <row r="15" spans="1:26" ht="12.75">
      <c r="A15" s="57" t="s">
        <v>50</v>
      </c>
      <c r="B15" s="95" t="s">
        <v>51</v>
      </c>
      <c r="C15" s="92"/>
      <c r="D15" s="92"/>
      <c r="E15" s="96">
        <f t="shared" si="1"/>
        <v>0</v>
      </c>
      <c r="F15" s="93">
        <f t="shared" si="2"/>
        <v>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4" t="str">
        <f t="shared" si="3"/>
        <v> </v>
      </c>
      <c r="Z15" s="63"/>
    </row>
    <row r="16" spans="1:26" ht="12.75">
      <c r="A16" s="57" t="s">
        <v>52</v>
      </c>
      <c r="B16" s="95" t="s">
        <v>53</v>
      </c>
      <c r="C16" s="92"/>
      <c r="D16" s="92"/>
      <c r="E16" s="96">
        <f t="shared" si="1"/>
        <v>0</v>
      </c>
      <c r="F16" s="93">
        <f t="shared" si="2"/>
        <v>0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4" t="str">
        <f t="shared" si="3"/>
        <v> </v>
      </c>
      <c r="Z16" s="63"/>
    </row>
    <row r="17" spans="1:26" ht="12.75">
      <c r="A17" s="57" t="s">
        <v>54</v>
      </c>
      <c r="B17" s="95" t="s">
        <v>55</v>
      </c>
      <c r="C17" s="92"/>
      <c r="D17" s="92"/>
      <c r="E17" s="96">
        <f t="shared" si="1"/>
        <v>0</v>
      </c>
      <c r="F17" s="93">
        <f t="shared" si="2"/>
        <v>0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4" t="str">
        <f t="shared" si="3"/>
        <v> </v>
      </c>
      <c r="Z17" s="63"/>
    </row>
    <row r="18" spans="1:26" ht="12.75">
      <c r="A18" s="57" t="s">
        <v>56</v>
      </c>
      <c r="B18" s="95" t="s">
        <v>57</v>
      </c>
      <c r="C18" s="92"/>
      <c r="D18" s="92"/>
      <c r="E18" s="96">
        <f t="shared" si="1"/>
        <v>0</v>
      </c>
      <c r="F18" s="93">
        <f t="shared" si="2"/>
        <v>0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4" t="str">
        <f t="shared" si="3"/>
        <v> </v>
      </c>
      <c r="Z18" s="63"/>
    </row>
    <row r="19" spans="1:26" ht="12.75">
      <c r="A19" s="57" t="s">
        <v>58</v>
      </c>
      <c r="B19" s="95" t="s">
        <v>59</v>
      </c>
      <c r="C19" s="92"/>
      <c r="D19" s="92"/>
      <c r="E19" s="96">
        <f t="shared" si="1"/>
        <v>0</v>
      </c>
      <c r="F19" s="93">
        <f t="shared" si="2"/>
        <v>0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4" t="str">
        <f t="shared" si="3"/>
        <v> </v>
      </c>
      <c r="Z19" s="63"/>
    </row>
    <row r="20" spans="1:26" ht="12.75">
      <c r="A20" s="57" t="s">
        <v>60</v>
      </c>
      <c r="B20" s="95" t="s">
        <v>61</v>
      </c>
      <c r="C20" s="92"/>
      <c r="D20" s="92"/>
      <c r="E20" s="96">
        <f t="shared" si="1"/>
        <v>0</v>
      </c>
      <c r="F20" s="93">
        <f t="shared" si="2"/>
        <v>0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4" t="str">
        <f t="shared" si="3"/>
        <v> </v>
      </c>
      <c r="Z20" s="63"/>
    </row>
    <row r="21" spans="1:26" ht="12.75">
      <c r="A21" s="57" t="s">
        <v>62</v>
      </c>
      <c r="B21" s="95" t="s">
        <v>63</v>
      </c>
      <c r="C21" s="92"/>
      <c r="D21" s="92"/>
      <c r="E21" s="96">
        <f t="shared" si="1"/>
        <v>0</v>
      </c>
      <c r="F21" s="93">
        <f t="shared" si="2"/>
        <v>0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4" t="str">
        <f t="shared" si="3"/>
        <v> </v>
      </c>
      <c r="Z21" s="63"/>
    </row>
    <row r="22" spans="1:26" ht="12.75">
      <c r="A22" s="57" t="s">
        <v>64</v>
      </c>
      <c r="B22" s="95" t="s">
        <v>65</v>
      </c>
      <c r="C22" s="92"/>
      <c r="D22" s="92"/>
      <c r="E22" s="96">
        <f t="shared" si="1"/>
        <v>0</v>
      </c>
      <c r="F22" s="93">
        <f t="shared" si="2"/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4" t="str">
        <f t="shared" si="3"/>
        <v> </v>
      </c>
      <c r="Z22" s="63"/>
    </row>
    <row r="23" spans="1:26" ht="12.75">
      <c r="A23" s="57" t="s">
        <v>66</v>
      </c>
      <c r="B23" s="95" t="s">
        <v>67</v>
      </c>
      <c r="C23" s="92"/>
      <c r="D23" s="92"/>
      <c r="E23" s="96">
        <f t="shared" si="1"/>
        <v>0</v>
      </c>
      <c r="F23" s="93">
        <f t="shared" si="2"/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4" t="str">
        <f t="shared" si="3"/>
        <v> </v>
      </c>
      <c r="Z23" s="63"/>
    </row>
    <row r="24" spans="1:26" ht="12.75">
      <c r="A24" s="57" t="s">
        <v>68</v>
      </c>
      <c r="B24" s="95" t="s">
        <v>69</v>
      </c>
      <c r="C24" s="92"/>
      <c r="D24" s="92"/>
      <c r="E24" s="96">
        <f t="shared" si="1"/>
        <v>0</v>
      </c>
      <c r="F24" s="93">
        <f t="shared" si="2"/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4" t="str">
        <f t="shared" si="3"/>
        <v> </v>
      </c>
      <c r="Z24" s="63"/>
    </row>
    <row r="25" spans="1:26" ht="12.75">
      <c r="A25" s="57" t="s">
        <v>70</v>
      </c>
      <c r="B25" s="95" t="s">
        <v>71</v>
      </c>
      <c r="C25" s="92"/>
      <c r="D25" s="92"/>
      <c r="E25" s="96">
        <f t="shared" si="1"/>
        <v>0</v>
      </c>
      <c r="F25" s="93">
        <f t="shared" si="2"/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4" t="str">
        <f t="shared" si="3"/>
        <v> </v>
      </c>
      <c r="Z25" s="63"/>
    </row>
    <row r="26" spans="1:26" ht="12.75">
      <c r="A26" s="57" t="s">
        <v>72</v>
      </c>
      <c r="B26" s="95" t="s">
        <v>73</v>
      </c>
      <c r="C26" s="92"/>
      <c r="D26" s="92"/>
      <c r="E26" s="96">
        <f t="shared" si="1"/>
        <v>0</v>
      </c>
      <c r="F26" s="93">
        <f t="shared" si="2"/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4" t="str">
        <f t="shared" si="3"/>
        <v> </v>
      </c>
      <c r="Z26" s="63"/>
    </row>
    <row r="27" spans="1:26" ht="12.75">
      <c r="A27" s="57" t="s">
        <v>74</v>
      </c>
      <c r="B27" s="95" t="s">
        <v>75</v>
      </c>
      <c r="C27" s="92"/>
      <c r="D27" s="92"/>
      <c r="E27" s="96">
        <f t="shared" si="1"/>
        <v>0</v>
      </c>
      <c r="F27" s="93">
        <f t="shared" si="2"/>
        <v>0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4" t="str">
        <f t="shared" si="3"/>
        <v> </v>
      </c>
      <c r="Z27" s="63"/>
    </row>
    <row r="28" spans="1:26" ht="12.75">
      <c r="A28" s="57" t="s">
        <v>76</v>
      </c>
      <c r="B28" s="95" t="s">
        <v>77</v>
      </c>
      <c r="C28" s="92"/>
      <c r="D28" s="92"/>
      <c r="E28" s="96">
        <f t="shared" si="1"/>
        <v>0</v>
      </c>
      <c r="F28" s="93">
        <f t="shared" si="2"/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4" t="str">
        <f t="shared" si="3"/>
        <v> </v>
      </c>
      <c r="Z28" s="63"/>
    </row>
    <row r="29" spans="1:26" ht="12.75">
      <c r="A29" s="57" t="s">
        <v>78</v>
      </c>
      <c r="B29" s="95" t="s">
        <v>79</v>
      </c>
      <c r="C29" s="92"/>
      <c r="D29" s="92"/>
      <c r="E29" s="96">
        <f t="shared" si="1"/>
        <v>0</v>
      </c>
      <c r="F29" s="93">
        <f t="shared" si="2"/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4" t="str">
        <f t="shared" si="3"/>
        <v> </v>
      </c>
      <c r="Z29" s="63"/>
    </row>
    <row r="30" spans="1:26" ht="12.75">
      <c r="A30" s="57" t="s">
        <v>80</v>
      </c>
      <c r="B30" s="95" t="s">
        <v>81</v>
      </c>
      <c r="C30" s="92"/>
      <c r="D30" s="92"/>
      <c r="E30" s="96">
        <f t="shared" si="1"/>
        <v>0</v>
      </c>
      <c r="F30" s="93">
        <f t="shared" si="2"/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4" t="str">
        <f t="shared" si="3"/>
        <v> </v>
      </c>
      <c r="Z30" s="63"/>
    </row>
    <row r="31" spans="1:26" ht="12.75">
      <c r="A31" s="57" t="s">
        <v>82</v>
      </c>
      <c r="B31" s="95" t="s">
        <v>83</v>
      </c>
      <c r="C31" s="92"/>
      <c r="D31" s="92"/>
      <c r="E31" s="96">
        <f t="shared" si="1"/>
        <v>0</v>
      </c>
      <c r="F31" s="93">
        <f t="shared" si="2"/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4" t="str">
        <f t="shared" si="3"/>
        <v> </v>
      </c>
      <c r="Z31" s="63"/>
    </row>
    <row r="32" spans="1:26" ht="12.75">
      <c r="A32" s="57" t="s">
        <v>84</v>
      </c>
      <c r="B32" s="97" t="s">
        <v>85</v>
      </c>
      <c r="C32" s="92"/>
      <c r="D32" s="92"/>
      <c r="E32" s="96">
        <f t="shared" si="1"/>
        <v>0</v>
      </c>
      <c r="F32" s="93">
        <f t="shared" si="2"/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4" t="str">
        <f t="shared" si="3"/>
        <v> </v>
      </c>
      <c r="Z32" s="63"/>
    </row>
    <row r="33" spans="1:26" ht="12.75">
      <c r="A33" s="57" t="s">
        <v>86</v>
      </c>
      <c r="B33" s="97" t="s">
        <v>87</v>
      </c>
      <c r="C33" s="92"/>
      <c r="D33" s="92"/>
      <c r="E33" s="96">
        <f t="shared" si="1"/>
        <v>0</v>
      </c>
      <c r="F33" s="93">
        <f t="shared" si="2"/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4" t="str">
        <f t="shared" si="3"/>
        <v> </v>
      </c>
      <c r="Z33" s="63"/>
    </row>
    <row r="34" spans="1:26" ht="12.75">
      <c r="A34" s="57" t="s">
        <v>88</v>
      </c>
      <c r="B34" s="97" t="s">
        <v>89</v>
      </c>
      <c r="C34" s="92"/>
      <c r="D34" s="92"/>
      <c r="E34" s="96">
        <f t="shared" si="1"/>
        <v>0</v>
      </c>
      <c r="F34" s="93">
        <f t="shared" si="2"/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4" t="str">
        <f t="shared" si="3"/>
        <v> </v>
      </c>
      <c r="Z34" s="63"/>
    </row>
    <row r="35" spans="1:26" ht="12.75">
      <c r="A35" s="57" t="s">
        <v>90</v>
      </c>
      <c r="B35" s="97" t="s">
        <v>91</v>
      </c>
      <c r="C35" s="92"/>
      <c r="D35" s="92"/>
      <c r="E35" s="96">
        <f t="shared" si="1"/>
        <v>0</v>
      </c>
      <c r="F35" s="93">
        <f t="shared" si="2"/>
        <v>0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4" t="str">
        <f t="shared" si="3"/>
        <v> </v>
      </c>
      <c r="Z35" s="63"/>
    </row>
    <row r="36" spans="1:26" ht="12.75">
      <c r="A36" s="57" t="s">
        <v>92</v>
      </c>
      <c r="B36" s="97" t="s">
        <v>93</v>
      </c>
      <c r="C36" s="92"/>
      <c r="D36" s="92"/>
      <c r="E36" s="96">
        <f t="shared" si="1"/>
        <v>0</v>
      </c>
      <c r="F36" s="93">
        <f t="shared" si="2"/>
        <v>0</v>
      </c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4" t="str">
        <f t="shared" si="3"/>
        <v> </v>
      </c>
      <c r="Z36" s="63"/>
    </row>
    <row r="37" spans="1:26" ht="12.75">
      <c r="A37" s="57" t="s">
        <v>94</v>
      </c>
      <c r="B37" s="97" t="s">
        <v>95</v>
      </c>
      <c r="C37" s="92"/>
      <c r="D37" s="92"/>
      <c r="E37" s="96">
        <f t="shared" si="1"/>
        <v>0</v>
      </c>
      <c r="F37" s="93">
        <f t="shared" si="2"/>
        <v>0</v>
      </c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4" t="str">
        <f t="shared" si="3"/>
        <v> </v>
      </c>
      <c r="Z37" s="63"/>
    </row>
    <row r="38" spans="1:26" ht="12.75">
      <c r="A38" s="57" t="s">
        <v>96</v>
      </c>
      <c r="B38" s="97" t="s">
        <v>97</v>
      </c>
      <c r="C38" s="92"/>
      <c r="D38" s="92"/>
      <c r="E38" s="96">
        <f t="shared" si="1"/>
        <v>0</v>
      </c>
      <c r="F38" s="93">
        <f t="shared" si="2"/>
        <v>0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4" t="str">
        <f t="shared" si="3"/>
        <v> </v>
      </c>
      <c r="Z38" s="63"/>
    </row>
    <row r="39" spans="1:26" ht="12.75">
      <c r="A39" s="57" t="s">
        <v>98</v>
      </c>
      <c r="B39" s="97" t="s">
        <v>99</v>
      </c>
      <c r="C39" s="92"/>
      <c r="D39" s="92"/>
      <c r="E39" s="96">
        <f t="shared" si="1"/>
        <v>0</v>
      </c>
      <c r="F39" s="93">
        <f t="shared" si="2"/>
        <v>0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4" t="str">
        <f t="shared" si="3"/>
        <v> </v>
      </c>
      <c r="Z39" s="63"/>
    </row>
    <row r="40" spans="1:26" ht="12.75">
      <c r="A40" s="57" t="s">
        <v>100</v>
      </c>
      <c r="B40" s="97" t="s">
        <v>101</v>
      </c>
      <c r="C40" s="92"/>
      <c r="D40" s="92"/>
      <c r="E40" s="96">
        <f t="shared" si="1"/>
        <v>0</v>
      </c>
      <c r="F40" s="93">
        <f t="shared" si="2"/>
        <v>0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4" t="str">
        <f t="shared" si="3"/>
        <v> </v>
      </c>
      <c r="Z40" s="63"/>
    </row>
    <row r="41" spans="1:26" ht="12.75">
      <c r="A41" s="57" t="s">
        <v>102</v>
      </c>
      <c r="B41" s="97" t="s">
        <v>103</v>
      </c>
      <c r="C41" s="92"/>
      <c r="D41" s="92"/>
      <c r="E41" s="96">
        <f t="shared" si="1"/>
        <v>0</v>
      </c>
      <c r="F41" s="93">
        <f t="shared" si="2"/>
        <v>0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4" t="str">
        <f t="shared" si="3"/>
        <v> </v>
      </c>
      <c r="Z41" s="63"/>
    </row>
    <row r="42" spans="1:26" ht="12.75">
      <c r="A42" s="57" t="s">
        <v>104</v>
      </c>
      <c r="B42" s="97" t="s">
        <v>105</v>
      </c>
      <c r="C42" s="92"/>
      <c r="D42" s="92"/>
      <c r="E42" s="96">
        <f t="shared" si="1"/>
        <v>0</v>
      </c>
      <c r="F42" s="93">
        <f t="shared" si="2"/>
        <v>0</v>
      </c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4" t="str">
        <f t="shared" si="3"/>
        <v> </v>
      </c>
      <c r="Z42" s="63"/>
    </row>
    <row r="43" spans="1:26" ht="12.75">
      <c r="A43" s="57" t="s">
        <v>106</v>
      </c>
      <c r="B43" s="97" t="s">
        <v>107</v>
      </c>
      <c r="C43" s="92"/>
      <c r="D43" s="92"/>
      <c r="E43" s="96">
        <f t="shared" si="1"/>
        <v>0</v>
      </c>
      <c r="F43" s="93">
        <f t="shared" si="2"/>
        <v>0</v>
      </c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4" t="str">
        <f t="shared" si="3"/>
        <v> </v>
      </c>
      <c r="Z43" s="63"/>
    </row>
    <row r="44" spans="1:26" ht="12.75">
      <c r="A44" s="57" t="s">
        <v>108</v>
      </c>
      <c r="B44" s="97" t="s">
        <v>109</v>
      </c>
      <c r="C44" s="92"/>
      <c r="D44" s="92"/>
      <c r="E44" s="96">
        <f t="shared" si="1"/>
        <v>0</v>
      </c>
      <c r="F44" s="93">
        <f t="shared" si="2"/>
        <v>0</v>
      </c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4" t="str">
        <f t="shared" si="3"/>
        <v> </v>
      </c>
      <c r="Z44" s="63"/>
    </row>
    <row r="45" spans="1:26" ht="12.75">
      <c r="A45" s="57" t="s">
        <v>110</v>
      </c>
      <c r="B45" s="97" t="s">
        <v>111</v>
      </c>
      <c r="C45" s="92"/>
      <c r="D45" s="92"/>
      <c r="E45" s="96">
        <f t="shared" si="1"/>
        <v>0</v>
      </c>
      <c r="F45" s="93">
        <f t="shared" si="2"/>
        <v>0</v>
      </c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4" t="str">
        <f t="shared" si="3"/>
        <v> </v>
      </c>
      <c r="Z45" s="63"/>
    </row>
    <row r="46" spans="1:26" ht="12.75">
      <c r="A46" s="57" t="s">
        <v>112</v>
      </c>
      <c r="B46" s="97" t="s">
        <v>113</v>
      </c>
      <c r="C46" s="92"/>
      <c r="D46" s="92"/>
      <c r="E46" s="96">
        <f t="shared" si="1"/>
        <v>0</v>
      </c>
      <c r="F46" s="93">
        <f t="shared" si="2"/>
        <v>0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4" t="str">
        <f t="shared" si="3"/>
        <v> </v>
      </c>
      <c r="Z46" s="63"/>
    </row>
    <row r="47" spans="1:26" ht="12.75">
      <c r="A47" s="57" t="s">
        <v>114</v>
      </c>
      <c r="B47" s="97" t="s">
        <v>115</v>
      </c>
      <c r="C47" s="92"/>
      <c r="D47" s="92"/>
      <c r="E47" s="96">
        <f t="shared" si="1"/>
        <v>0</v>
      </c>
      <c r="F47" s="93">
        <f t="shared" si="2"/>
        <v>0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4" t="str">
        <f t="shared" si="3"/>
        <v> </v>
      </c>
      <c r="Z47" s="63"/>
    </row>
    <row r="48" spans="1:26" ht="12.75">
      <c r="A48" s="57" t="s">
        <v>116</v>
      </c>
      <c r="B48" s="97" t="s">
        <v>117</v>
      </c>
      <c r="C48" s="92"/>
      <c r="D48" s="92"/>
      <c r="E48" s="96">
        <f t="shared" si="1"/>
        <v>0</v>
      </c>
      <c r="F48" s="93">
        <f t="shared" si="2"/>
        <v>0</v>
      </c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4" t="str">
        <f t="shared" si="3"/>
        <v> </v>
      </c>
      <c r="Z48" s="63"/>
    </row>
    <row r="49" spans="1:26" ht="12.75">
      <c r="A49" s="57" t="s">
        <v>118</v>
      </c>
      <c r="B49" s="97" t="s">
        <v>119</v>
      </c>
      <c r="C49" s="92"/>
      <c r="D49" s="92"/>
      <c r="E49" s="96">
        <f t="shared" si="1"/>
        <v>0</v>
      </c>
      <c r="F49" s="93">
        <f t="shared" si="2"/>
        <v>0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4" t="str">
        <f t="shared" si="3"/>
        <v> </v>
      </c>
      <c r="Z49" s="63"/>
    </row>
    <row r="50" spans="1:26" ht="12.75">
      <c r="A50" s="57" t="s">
        <v>120</v>
      </c>
      <c r="B50" s="97" t="s">
        <v>121</v>
      </c>
      <c r="C50" s="92"/>
      <c r="D50" s="92"/>
      <c r="E50" s="96">
        <f t="shared" si="1"/>
        <v>0</v>
      </c>
      <c r="F50" s="93">
        <f t="shared" si="2"/>
        <v>0</v>
      </c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4" t="str">
        <f t="shared" si="3"/>
        <v> </v>
      </c>
      <c r="Z50" s="63"/>
    </row>
    <row r="51" spans="1:26" ht="12.75">
      <c r="A51" s="57" t="s">
        <v>122</v>
      </c>
      <c r="B51" s="97" t="s">
        <v>123</v>
      </c>
      <c r="C51" s="92"/>
      <c r="D51" s="92"/>
      <c r="E51" s="96">
        <f t="shared" si="1"/>
        <v>0</v>
      </c>
      <c r="F51" s="93">
        <f t="shared" si="2"/>
        <v>0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4" t="str">
        <f t="shared" si="3"/>
        <v> </v>
      </c>
      <c r="Z51" s="63"/>
    </row>
    <row r="52" spans="1:26" ht="12.75">
      <c r="A52" s="57" t="s">
        <v>124</v>
      </c>
      <c r="B52" s="97" t="s">
        <v>125</v>
      </c>
      <c r="C52" s="92"/>
      <c r="D52" s="92"/>
      <c r="E52" s="96">
        <f t="shared" si="1"/>
        <v>0</v>
      </c>
      <c r="F52" s="93">
        <f t="shared" si="2"/>
        <v>0</v>
      </c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4" t="str">
        <f t="shared" si="3"/>
        <v> </v>
      </c>
      <c r="Z52" s="63"/>
    </row>
    <row r="53" spans="1:26" ht="12.75">
      <c r="A53" s="57" t="s">
        <v>126</v>
      </c>
      <c r="B53" s="97" t="s">
        <v>127</v>
      </c>
      <c r="C53" s="92"/>
      <c r="D53" s="92"/>
      <c r="E53" s="96">
        <f t="shared" si="1"/>
        <v>0</v>
      </c>
      <c r="F53" s="93">
        <f t="shared" si="2"/>
        <v>0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4" t="str">
        <f t="shared" si="3"/>
        <v> </v>
      </c>
      <c r="Z53" s="63"/>
    </row>
    <row r="54" spans="1:26" ht="12.75">
      <c r="A54" s="57" t="s">
        <v>128</v>
      </c>
      <c r="B54" s="97" t="s">
        <v>129</v>
      </c>
      <c r="C54" s="92"/>
      <c r="D54" s="92"/>
      <c r="E54" s="96">
        <f t="shared" si="1"/>
        <v>0</v>
      </c>
      <c r="F54" s="93">
        <f t="shared" si="2"/>
        <v>0</v>
      </c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4" t="str">
        <f t="shared" si="3"/>
        <v> </v>
      </c>
      <c r="Z54" s="63"/>
    </row>
    <row r="55" spans="1:26" ht="12.75">
      <c r="A55" s="57" t="s">
        <v>130</v>
      </c>
      <c r="B55" s="97" t="s">
        <v>131</v>
      </c>
      <c r="C55" s="92"/>
      <c r="D55" s="92"/>
      <c r="E55" s="96">
        <f t="shared" si="1"/>
        <v>0</v>
      </c>
      <c r="F55" s="93">
        <f t="shared" si="2"/>
        <v>0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4" t="str">
        <f t="shared" si="3"/>
        <v> </v>
      </c>
      <c r="Z55" s="63"/>
    </row>
    <row r="56" spans="1:26" ht="12.75">
      <c r="A56" s="57" t="s">
        <v>132</v>
      </c>
      <c r="B56" s="97" t="s">
        <v>133</v>
      </c>
      <c r="C56" s="92"/>
      <c r="D56" s="92"/>
      <c r="E56" s="96">
        <f t="shared" si="1"/>
        <v>0</v>
      </c>
      <c r="F56" s="93">
        <f t="shared" si="2"/>
        <v>0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4" t="str">
        <f t="shared" si="3"/>
        <v> </v>
      </c>
      <c r="Z56" s="63"/>
    </row>
    <row r="57" spans="1:26" ht="12.75">
      <c r="A57" s="57" t="s">
        <v>134</v>
      </c>
      <c r="B57" s="97" t="s">
        <v>135</v>
      </c>
      <c r="C57" s="92"/>
      <c r="D57" s="92"/>
      <c r="E57" s="96">
        <f t="shared" si="1"/>
        <v>0</v>
      </c>
      <c r="F57" s="93">
        <f t="shared" si="2"/>
        <v>0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4" t="str">
        <f t="shared" si="3"/>
        <v> </v>
      </c>
      <c r="Z57" s="63"/>
    </row>
    <row r="58" spans="1:26" ht="12.75">
      <c r="A58" s="57" t="s">
        <v>136</v>
      </c>
      <c r="B58" s="95" t="s">
        <v>137</v>
      </c>
      <c r="C58" s="92"/>
      <c r="D58" s="92"/>
      <c r="E58" s="96">
        <f t="shared" si="1"/>
        <v>0</v>
      </c>
      <c r="F58" s="93">
        <f t="shared" si="2"/>
        <v>0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4" t="str">
        <f t="shared" si="3"/>
        <v> </v>
      </c>
      <c r="Z58" s="63"/>
    </row>
    <row r="59" spans="1:26" ht="12.75">
      <c r="A59" s="57" t="s">
        <v>138</v>
      </c>
      <c r="B59" s="97" t="s">
        <v>139</v>
      </c>
      <c r="C59" s="92"/>
      <c r="D59" s="92"/>
      <c r="E59" s="96">
        <f t="shared" si="1"/>
        <v>0</v>
      </c>
      <c r="F59" s="93">
        <f t="shared" si="2"/>
        <v>0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4" t="str">
        <f t="shared" si="3"/>
        <v> </v>
      </c>
      <c r="Z59" s="63"/>
    </row>
    <row r="60" spans="1:26" ht="14.25" customHeight="1">
      <c r="A60" s="65" t="s">
        <v>140</v>
      </c>
      <c r="B60" s="95" t="s">
        <v>141</v>
      </c>
      <c r="C60" s="92"/>
      <c r="D60" s="92"/>
      <c r="E60" s="96">
        <f t="shared" si="1"/>
        <v>0</v>
      </c>
      <c r="F60" s="93">
        <f t="shared" si="2"/>
        <v>0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4" t="str">
        <f t="shared" si="3"/>
        <v> </v>
      </c>
      <c r="Z60" s="63"/>
    </row>
    <row r="61" spans="1:26" ht="12.75">
      <c r="A61" s="57" t="s">
        <v>142</v>
      </c>
      <c r="B61" s="97" t="s">
        <v>143</v>
      </c>
      <c r="C61" s="92"/>
      <c r="D61" s="92"/>
      <c r="E61" s="96">
        <f t="shared" si="1"/>
        <v>0</v>
      </c>
      <c r="F61" s="93">
        <f t="shared" si="2"/>
        <v>0</v>
      </c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4" t="str">
        <f t="shared" si="3"/>
        <v> </v>
      </c>
      <c r="Z61" s="63"/>
    </row>
    <row r="62" spans="1:26" ht="12.75">
      <c r="A62" s="57" t="s">
        <v>144</v>
      </c>
      <c r="B62" s="97" t="s">
        <v>145</v>
      </c>
      <c r="C62" s="92"/>
      <c r="D62" s="92"/>
      <c r="E62" s="96">
        <f t="shared" si="1"/>
        <v>0</v>
      </c>
      <c r="F62" s="93">
        <f t="shared" si="2"/>
        <v>0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4" t="str">
        <f t="shared" si="3"/>
        <v> </v>
      </c>
      <c r="Z62" s="63"/>
    </row>
    <row r="63" spans="1:26" ht="12.75">
      <c r="A63" s="57" t="s">
        <v>146</v>
      </c>
      <c r="B63" s="97" t="s">
        <v>147</v>
      </c>
      <c r="C63" s="92"/>
      <c r="D63" s="92"/>
      <c r="E63" s="96">
        <f t="shared" si="1"/>
        <v>0</v>
      </c>
      <c r="F63" s="93">
        <f t="shared" si="2"/>
        <v>0</v>
      </c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4" t="str">
        <f t="shared" si="3"/>
        <v> </v>
      </c>
      <c r="Z63" s="63"/>
    </row>
    <row r="64" spans="1:26" ht="12.75">
      <c r="A64" s="57" t="s">
        <v>148</v>
      </c>
      <c r="B64" s="97" t="s">
        <v>149</v>
      </c>
      <c r="C64" s="92"/>
      <c r="D64" s="92"/>
      <c r="E64" s="96">
        <f t="shared" si="1"/>
        <v>0</v>
      </c>
      <c r="F64" s="93">
        <f t="shared" si="2"/>
        <v>0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4" t="str">
        <f t="shared" si="3"/>
        <v> </v>
      </c>
      <c r="Z64" s="63"/>
    </row>
    <row r="65" spans="1:26" ht="12.75">
      <c r="A65" s="57" t="s">
        <v>150</v>
      </c>
      <c r="B65" s="97" t="s">
        <v>151</v>
      </c>
      <c r="C65" s="92"/>
      <c r="D65" s="92"/>
      <c r="E65" s="96">
        <f t="shared" si="1"/>
        <v>0</v>
      </c>
      <c r="F65" s="93">
        <f t="shared" si="2"/>
        <v>0</v>
      </c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4" t="str">
        <f t="shared" si="3"/>
        <v> </v>
      </c>
      <c r="Z65" s="63"/>
    </row>
    <row r="66" spans="1:26" ht="12.75">
      <c r="A66" s="57" t="s">
        <v>152</v>
      </c>
      <c r="B66" s="97" t="s">
        <v>153</v>
      </c>
      <c r="C66" s="92"/>
      <c r="D66" s="92"/>
      <c r="E66" s="96">
        <f t="shared" si="1"/>
        <v>0</v>
      </c>
      <c r="F66" s="93">
        <f t="shared" si="2"/>
        <v>0</v>
      </c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4" t="str">
        <f t="shared" si="3"/>
        <v> </v>
      </c>
      <c r="Z66" s="63"/>
    </row>
    <row r="67" spans="1:26" ht="12.75">
      <c r="A67" s="57" t="s">
        <v>154</v>
      </c>
      <c r="B67" s="97" t="s">
        <v>155</v>
      </c>
      <c r="C67" s="92"/>
      <c r="D67" s="92"/>
      <c r="E67" s="96">
        <f t="shared" si="1"/>
        <v>0</v>
      </c>
      <c r="F67" s="93">
        <f t="shared" si="2"/>
        <v>0</v>
      </c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4" t="str">
        <f t="shared" si="3"/>
        <v> </v>
      </c>
      <c r="Z67" s="63"/>
    </row>
    <row r="68" spans="1:26" ht="12.75">
      <c r="A68" s="57" t="s">
        <v>156</v>
      </c>
      <c r="B68" s="97" t="s">
        <v>157</v>
      </c>
      <c r="C68" s="92"/>
      <c r="D68" s="92"/>
      <c r="E68" s="96">
        <f t="shared" si="1"/>
        <v>0</v>
      </c>
      <c r="F68" s="93">
        <f t="shared" si="2"/>
        <v>0</v>
      </c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4" t="str">
        <f t="shared" si="3"/>
        <v> </v>
      </c>
      <c r="Z68" s="63"/>
    </row>
    <row r="69" spans="1:26" ht="12.75">
      <c r="A69" s="57" t="s">
        <v>158</v>
      </c>
      <c r="B69" s="97" t="s">
        <v>159</v>
      </c>
      <c r="C69" s="92"/>
      <c r="D69" s="92"/>
      <c r="E69" s="96">
        <f t="shared" si="1"/>
        <v>0</v>
      </c>
      <c r="F69" s="93">
        <f t="shared" si="2"/>
        <v>0</v>
      </c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4" t="str">
        <f t="shared" si="3"/>
        <v> </v>
      </c>
      <c r="Z69" s="63"/>
    </row>
    <row r="70" spans="1:26" ht="12.75">
      <c r="A70" s="57" t="s">
        <v>160</v>
      </c>
      <c r="B70" s="97" t="s">
        <v>161</v>
      </c>
      <c r="C70" s="92"/>
      <c r="D70" s="92"/>
      <c r="E70" s="96">
        <f t="shared" si="1"/>
        <v>0</v>
      </c>
      <c r="F70" s="93">
        <f t="shared" si="2"/>
        <v>0</v>
      </c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4" t="str">
        <f t="shared" si="3"/>
        <v> </v>
      </c>
      <c r="Z70" s="63"/>
    </row>
    <row r="71" spans="1:26" ht="12.75">
      <c r="A71" s="57" t="s">
        <v>162</v>
      </c>
      <c r="B71" s="97" t="s">
        <v>163</v>
      </c>
      <c r="C71" s="92"/>
      <c r="D71" s="92"/>
      <c r="E71" s="96">
        <f aca="true" t="shared" si="4" ref="E71:E134">SUM(G71:J71)</f>
        <v>0</v>
      </c>
      <c r="F71" s="93">
        <f aca="true" t="shared" si="5" ref="F71:F134">SUM(K71:N71)</f>
        <v>0</v>
      </c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4" t="str">
        <f aca="true" t="shared" si="6" ref="Y71:Y108">IF(C73&lt;D73,"Количество ШСК в сельской местности не может быть больше общего числа ШСК"," ")</f>
        <v> </v>
      </c>
      <c r="Z71" s="63"/>
    </row>
    <row r="72" spans="1:26" ht="12.75">
      <c r="A72" s="57" t="s">
        <v>164</v>
      </c>
      <c r="B72" s="97" t="s">
        <v>165</v>
      </c>
      <c r="C72" s="92"/>
      <c r="D72" s="92"/>
      <c r="E72" s="96">
        <f t="shared" si="4"/>
        <v>0</v>
      </c>
      <c r="F72" s="93">
        <f t="shared" si="5"/>
        <v>0</v>
      </c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4" t="str">
        <f t="shared" si="6"/>
        <v> </v>
      </c>
      <c r="Z72" s="63"/>
    </row>
    <row r="73" spans="1:26" ht="12.75">
      <c r="A73" s="57" t="s">
        <v>166</v>
      </c>
      <c r="B73" s="97" t="s">
        <v>167</v>
      </c>
      <c r="C73" s="92"/>
      <c r="D73" s="92"/>
      <c r="E73" s="96">
        <f t="shared" si="4"/>
        <v>0</v>
      </c>
      <c r="F73" s="93">
        <f t="shared" si="5"/>
        <v>0</v>
      </c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4" t="str">
        <f t="shared" si="6"/>
        <v> </v>
      </c>
      <c r="Z73" s="63"/>
    </row>
    <row r="74" spans="1:26" ht="12.75">
      <c r="A74" s="57" t="s">
        <v>168</v>
      </c>
      <c r="B74" s="97" t="s">
        <v>169</v>
      </c>
      <c r="C74" s="92"/>
      <c r="D74" s="92"/>
      <c r="E74" s="96">
        <f t="shared" si="4"/>
        <v>0</v>
      </c>
      <c r="F74" s="93">
        <f t="shared" si="5"/>
        <v>0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4" t="str">
        <f t="shared" si="6"/>
        <v> </v>
      </c>
      <c r="Z74" s="63"/>
    </row>
    <row r="75" spans="1:26" ht="12.75">
      <c r="A75" s="57" t="s">
        <v>170</v>
      </c>
      <c r="B75" s="97" t="s">
        <v>171</v>
      </c>
      <c r="C75" s="92"/>
      <c r="D75" s="92"/>
      <c r="E75" s="96">
        <f t="shared" si="4"/>
        <v>0</v>
      </c>
      <c r="F75" s="93">
        <f t="shared" si="5"/>
        <v>0</v>
      </c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4" t="str">
        <f t="shared" si="6"/>
        <v> </v>
      </c>
      <c r="Z75" s="63"/>
    </row>
    <row r="76" spans="1:26" ht="12.75">
      <c r="A76" s="57" t="s">
        <v>172</v>
      </c>
      <c r="B76" s="97" t="s">
        <v>173</v>
      </c>
      <c r="C76" s="92"/>
      <c r="D76" s="92"/>
      <c r="E76" s="96">
        <f t="shared" si="4"/>
        <v>0</v>
      </c>
      <c r="F76" s="93">
        <f t="shared" si="5"/>
        <v>0</v>
      </c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4" t="str">
        <f t="shared" si="6"/>
        <v> </v>
      </c>
      <c r="Z76" s="63"/>
    </row>
    <row r="77" spans="1:26" ht="12.75">
      <c r="A77" s="57" t="s">
        <v>174</v>
      </c>
      <c r="B77" s="97" t="s">
        <v>175</v>
      </c>
      <c r="C77" s="92"/>
      <c r="D77" s="92"/>
      <c r="E77" s="96">
        <f t="shared" si="4"/>
        <v>0</v>
      </c>
      <c r="F77" s="93">
        <f t="shared" si="5"/>
        <v>0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4" t="str">
        <f t="shared" si="6"/>
        <v> </v>
      </c>
      <c r="Z77" s="63"/>
    </row>
    <row r="78" spans="1:26" ht="12.75">
      <c r="A78" s="57" t="s">
        <v>176</v>
      </c>
      <c r="B78" s="97" t="s">
        <v>177</v>
      </c>
      <c r="C78" s="92"/>
      <c r="D78" s="92"/>
      <c r="E78" s="96">
        <f t="shared" si="4"/>
        <v>0</v>
      </c>
      <c r="F78" s="93">
        <f t="shared" si="5"/>
        <v>0</v>
      </c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4" t="str">
        <f t="shared" si="6"/>
        <v> </v>
      </c>
      <c r="Z78" s="63"/>
    </row>
    <row r="79" spans="1:26" ht="12.75">
      <c r="A79" s="57" t="s">
        <v>178</v>
      </c>
      <c r="B79" s="97" t="s">
        <v>179</v>
      </c>
      <c r="C79" s="92"/>
      <c r="D79" s="92"/>
      <c r="E79" s="96">
        <f t="shared" si="4"/>
        <v>0</v>
      </c>
      <c r="F79" s="93">
        <f t="shared" si="5"/>
        <v>0</v>
      </c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4" t="str">
        <f t="shared" si="6"/>
        <v> </v>
      </c>
      <c r="Z79" s="63"/>
    </row>
    <row r="80" spans="1:26" ht="12.75">
      <c r="A80" s="57" t="s">
        <v>180</v>
      </c>
      <c r="B80" s="97" t="s">
        <v>181</v>
      </c>
      <c r="C80" s="92"/>
      <c r="D80" s="92"/>
      <c r="E80" s="96">
        <f t="shared" si="4"/>
        <v>0</v>
      </c>
      <c r="F80" s="93">
        <f t="shared" si="5"/>
        <v>0</v>
      </c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4" t="str">
        <f t="shared" si="6"/>
        <v> </v>
      </c>
      <c r="Z80" s="63"/>
    </row>
    <row r="81" spans="1:26" ht="12.75">
      <c r="A81" s="57" t="s">
        <v>182</v>
      </c>
      <c r="B81" s="97" t="s">
        <v>183</v>
      </c>
      <c r="C81" s="92"/>
      <c r="D81" s="92"/>
      <c r="E81" s="96">
        <f t="shared" si="4"/>
        <v>0</v>
      </c>
      <c r="F81" s="93">
        <f t="shared" si="5"/>
        <v>0</v>
      </c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4" t="str">
        <f t="shared" si="6"/>
        <v> </v>
      </c>
      <c r="Z81" s="63"/>
    </row>
    <row r="82" spans="1:26" ht="12.75">
      <c r="A82" s="57" t="s">
        <v>184</v>
      </c>
      <c r="B82" s="97" t="s">
        <v>185</v>
      </c>
      <c r="C82" s="92"/>
      <c r="D82" s="92"/>
      <c r="E82" s="96">
        <f t="shared" si="4"/>
        <v>0</v>
      </c>
      <c r="F82" s="93">
        <f t="shared" si="5"/>
        <v>0</v>
      </c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4" t="str">
        <f t="shared" si="6"/>
        <v> </v>
      </c>
      <c r="Z82" s="63"/>
    </row>
    <row r="83" spans="1:26" ht="12.75">
      <c r="A83" s="57" t="s">
        <v>186</v>
      </c>
      <c r="B83" s="97" t="s">
        <v>187</v>
      </c>
      <c r="C83" s="92"/>
      <c r="D83" s="92"/>
      <c r="E83" s="96">
        <f t="shared" si="4"/>
        <v>0</v>
      </c>
      <c r="F83" s="93">
        <f t="shared" si="5"/>
        <v>0</v>
      </c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4" t="str">
        <f t="shared" si="6"/>
        <v> </v>
      </c>
      <c r="Z83" s="63"/>
    </row>
    <row r="84" spans="1:26" ht="12.75">
      <c r="A84" s="57" t="s">
        <v>188</v>
      </c>
      <c r="B84" s="97" t="s">
        <v>189</v>
      </c>
      <c r="C84" s="92"/>
      <c r="D84" s="92"/>
      <c r="E84" s="96">
        <f t="shared" si="4"/>
        <v>0</v>
      </c>
      <c r="F84" s="93">
        <f t="shared" si="5"/>
        <v>0</v>
      </c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4" t="str">
        <f t="shared" si="6"/>
        <v> </v>
      </c>
      <c r="Z84" s="63"/>
    </row>
    <row r="85" spans="1:26" ht="12.75">
      <c r="A85" s="57" t="s">
        <v>190</v>
      </c>
      <c r="B85" s="97" t="s">
        <v>191</v>
      </c>
      <c r="C85" s="92"/>
      <c r="D85" s="92"/>
      <c r="E85" s="96">
        <f t="shared" si="4"/>
        <v>0</v>
      </c>
      <c r="F85" s="93">
        <f t="shared" si="5"/>
        <v>0</v>
      </c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4" t="str">
        <f t="shared" si="6"/>
        <v> </v>
      </c>
      <c r="Z85" s="63"/>
    </row>
    <row r="86" spans="1:26" ht="12.75">
      <c r="A86" s="57" t="s">
        <v>192</v>
      </c>
      <c r="B86" s="97" t="s">
        <v>193</v>
      </c>
      <c r="C86" s="92"/>
      <c r="D86" s="92"/>
      <c r="E86" s="96">
        <f t="shared" si="4"/>
        <v>0</v>
      </c>
      <c r="F86" s="93">
        <f t="shared" si="5"/>
        <v>0</v>
      </c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4" t="str">
        <f t="shared" si="6"/>
        <v> </v>
      </c>
      <c r="Z86" s="63"/>
    </row>
    <row r="87" spans="1:26" ht="12.75">
      <c r="A87" s="57" t="s">
        <v>194</v>
      </c>
      <c r="B87" s="97" t="s">
        <v>195</v>
      </c>
      <c r="C87" s="92"/>
      <c r="D87" s="92"/>
      <c r="E87" s="96">
        <f t="shared" si="4"/>
        <v>0</v>
      </c>
      <c r="F87" s="93">
        <f t="shared" si="5"/>
        <v>0</v>
      </c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4" t="str">
        <f t="shared" si="6"/>
        <v> </v>
      </c>
      <c r="Z87" s="63"/>
    </row>
    <row r="88" spans="1:26" ht="12.75">
      <c r="A88" s="57" t="s">
        <v>196</v>
      </c>
      <c r="B88" s="97" t="s">
        <v>197</v>
      </c>
      <c r="C88" s="92"/>
      <c r="D88" s="92"/>
      <c r="E88" s="96">
        <f t="shared" si="4"/>
        <v>0</v>
      </c>
      <c r="F88" s="93">
        <f t="shared" si="5"/>
        <v>0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4" t="str">
        <f t="shared" si="6"/>
        <v> </v>
      </c>
      <c r="Z88" s="63"/>
    </row>
    <row r="89" spans="1:26" ht="12.75">
      <c r="A89" s="57" t="s">
        <v>198</v>
      </c>
      <c r="B89" s="97" t="s">
        <v>199</v>
      </c>
      <c r="C89" s="92"/>
      <c r="D89" s="92"/>
      <c r="E89" s="96">
        <f t="shared" si="4"/>
        <v>0</v>
      </c>
      <c r="F89" s="93">
        <f t="shared" si="5"/>
        <v>0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4" t="str">
        <f t="shared" si="6"/>
        <v> </v>
      </c>
      <c r="Z89" s="63"/>
    </row>
    <row r="90" spans="1:26" ht="12.75">
      <c r="A90" s="57" t="s">
        <v>200</v>
      </c>
      <c r="B90" s="97" t="s">
        <v>201</v>
      </c>
      <c r="C90" s="92"/>
      <c r="D90" s="92"/>
      <c r="E90" s="96">
        <f t="shared" si="4"/>
        <v>0</v>
      </c>
      <c r="F90" s="93">
        <f t="shared" si="5"/>
        <v>0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4" t="str">
        <f t="shared" si="6"/>
        <v> </v>
      </c>
      <c r="Z90" s="63"/>
    </row>
    <row r="91" spans="1:26" ht="12.75">
      <c r="A91" s="57" t="s">
        <v>202</v>
      </c>
      <c r="B91" s="97" t="s">
        <v>203</v>
      </c>
      <c r="C91" s="92"/>
      <c r="D91" s="92"/>
      <c r="E91" s="96">
        <f t="shared" si="4"/>
        <v>0</v>
      </c>
      <c r="F91" s="93">
        <f t="shared" si="5"/>
        <v>0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4" t="str">
        <f t="shared" si="6"/>
        <v> </v>
      </c>
      <c r="Z91" s="63"/>
    </row>
    <row r="92" spans="1:26" ht="12.75">
      <c r="A92" s="57" t="s">
        <v>204</v>
      </c>
      <c r="B92" s="95" t="s">
        <v>205</v>
      </c>
      <c r="C92" s="92"/>
      <c r="D92" s="92"/>
      <c r="E92" s="96">
        <f t="shared" si="4"/>
        <v>0</v>
      </c>
      <c r="F92" s="93">
        <f t="shared" si="5"/>
        <v>0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4" t="str">
        <f t="shared" si="6"/>
        <v> </v>
      </c>
      <c r="Z92" s="63"/>
    </row>
    <row r="93" spans="1:26" ht="12.75">
      <c r="A93" s="57" t="s">
        <v>206</v>
      </c>
      <c r="B93" s="95" t="s">
        <v>207</v>
      </c>
      <c r="C93" s="92"/>
      <c r="D93" s="92"/>
      <c r="E93" s="96">
        <f t="shared" si="4"/>
        <v>0</v>
      </c>
      <c r="F93" s="93">
        <f t="shared" si="5"/>
        <v>0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4" t="str">
        <f t="shared" si="6"/>
        <v> </v>
      </c>
      <c r="Z93" s="63"/>
    </row>
    <row r="94" spans="1:26" ht="12.75">
      <c r="A94" s="57" t="s">
        <v>208</v>
      </c>
      <c r="B94" s="95" t="s">
        <v>209</v>
      </c>
      <c r="C94" s="92"/>
      <c r="D94" s="92"/>
      <c r="E94" s="96">
        <f t="shared" si="4"/>
        <v>0</v>
      </c>
      <c r="F94" s="93">
        <f t="shared" si="5"/>
        <v>0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4" t="str">
        <f t="shared" si="6"/>
        <v> </v>
      </c>
      <c r="Z94" s="63"/>
    </row>
    <row r="95" spans="1:26" ht="25.5">
      <c r="A95" s="57" t="s">
        <v>210</v>
      </c>
      <c r="B95" s="95" t="s">
        <v>211</v>
      </c>
      <c r="C95" s="92"/>
      <c r="D95" s="92"/>
      <c r="E95" s="96">
        <f t="shared" si="4"/>
        <v>0</v>
      </c>
      <c r="F95" s="93">
        <f t="shared" si="5"/>
        <v>0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4" t="str">
        <f t="shared" si="6"/>
        <v> </v>
      </c>
      <c r="Z95" s="63"/>
    </row>
    <row r="96" spans="1:26" ht="12.75">
      <c r="A96" s="57" t="s">
        <v>212</v>
      </c>
      <c r="B96" s="95" t="s">
        <v>213</v>
      </c>
      <c r="C96" s="92"/>
      <c r="D96" s="92"/>
      <c r="E96" s="96">
        <f t="shared" si="4"/>
        <v>0</v>
      </c>
      <c r="F96" s="93">
        <f t="shared" si="5"/>
        <v>0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4" t="str">
        <f t="shared" si="6"/>
        <v> </v>
      </c>
      <c r="Z96" s="63"/>
    </row>
    <row r="97" spans="1:26" ht="12.75">
      <c r="A97" s="57" t="s">
        <v>214</v>
      </c>
      <c r="B97" s="95" t="s">
        <v>215</v>
      </c>
      <c r="C97" s="92"/>
      <c r="D97" s="92"/>
      <c r="E97" s="96">
        <f t="shared" si="4"/>
        <v>0</v>
      </c>
      <c r="F97" s="93">
        <f t="shared" si="5"/>
        <v>0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4" t="str">
        <f t="shared" si="6"/>
        <v> </v>
      </c>
      <c r="Z97" s="63"/>
    </row>
    <row r="98" spans="1:26" ht="12.75">
      <c r="A98" s="57" t="s">
        <v>216</v>
      </c>
      <c r="B98" s="95" t="s">
        <v>217</v>
      </c>
      <c r="C98" s="92"/>
      <c r="D98" s="92"/>
      <c r="E98" s="96">
        <f t="shared" si="4"/>
        <v>0</v>
      </c>
      <c r="F98" s="93">
        <f t="shared" si="5"/>
        <v>0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4" t="str">
        <f t="shared" si="6"/>
        <v> </v>
      </c>
      <c r="Z98" s="63"/>
    </row>
    <row r="99" spans="1:26" ht="12.75">
      <c r="A99" s="57" t="s">
        <v>218</v>
      </c>
      <c r="B99" s="95" t="s">
        <v>219</v>
      </c>
      <c r="C99" s="92"/>
      <c r="D99" s="92"/>
      <c r="E99" s="96">
        <f t="shared" si="4"/>
        <v>0</v>
      </c>
      <c r="F99" s="93">
        <f t="shared" si="5"/>
        <v>0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4" t="str">
        <f t="shared" si="6"/>
        <v> </v>
      </c>
      <c r="Z99" s="63"/>
    </row>
    <row r="100" spans="1:26" ht="12.75">
      <c r="A100" s="57" t="s">
        <v>220</v>
      </c>
      <c r="B100" s="95" t="s">
        <v>221</v>
      </c>
      <c r="C100" s="92"/>
      <c r="D100" s="92"/>
      <c r="E100" s="96">
        <f t="shared" si="4"/>
        <v>0</v>
      </c>
      <c r="F100" s="93">
        <f t="shared" si="5"/>
        <v>0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4" t="str">
        <f t="shared" si="6"/>
        <v> </v>
      </c>
      <c r="Z100" s="63"/>
    </row>
    <row r="101" spans="1:26" ht="25.5">
      <c r="A101" s="57" t="s">
        <v>222</v>
      </c>
      <c r="B101" s="95" t="s">
        <v>223</v>
      </c>
      <c r="C101" s="92"/>
      <c r="D101" s="92"/>
      <c r="E101" s="96">
        <f t="shared" si="4"/>
        <v>0</v>
      </c>
      <c r="F101" s="93">
        <f t="shared" si="5"/>
        <v>0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4" t="str">
        <f t="shared" si="6"/>
        <v> </v>
      </c>
      <c r="Z101" s="63"/>
    </row>
    <row r="102" spans="1:26" ht="12.75">
      <c r="A102" s="57" t="s">
        <v>224</v>
      </c>
      <c r="B102" s="95" t="s">
        <v>225</v>
      </c>
      <c r="C102" s="92"/>
      <c r="D102" s="92"/>
      <c r="E102" s="96">
        <f t="shared" si="4"/>
        <v>0</v>
      </c>
      <c r="F102" s="93">
        <f t="shared" si="5"/>
        <v>0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4" t="str">
        <f t="shared" si="6"/>
        <v> </v>
      </c>
      <c r="Z102" s="63"/>
    </row>
    <row r="103" spans="1:26" ht="25.5">
      <c r="A103" s="57" t="s">
        <v>226</v>
      </c>
      <c r="B103" s="95" t="s">
        <v>227</v>
      </c>
      <c r="C103" s="92"/>
      <c r="D103" s="92"/>
      <c r="E103" s="96">
        <f t="shared" si="4"/>
        <v>0</v>
      </c>
      <c r="F103" s="93">
        <f t="shared" si="5"/>
        <v>0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4" t="str">
        <f t="shared" si="6"/>
        <v> </v>
      </c>
      <c r="Z103" s="63"/>
    </row>
    <row r="104" spans="1:26" ht="12.75">
      <c r="A104" s="57" t="s">
        <v>228</v>
      </c>
      <c r="B104" s="95" t="s">
        <v>229</v>
      </c>
      <c r="C104" s="92"/>
      <c r="D104" s="92"/>
      <c r="E104" s="96">
        <f t="shared" si="4"/>
        <v>0</v>
      </c>
      <c r="F104" s="93">
        <f t="shared" si="5"/>
        <v>0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4" t="str">
        <f t="shared" si="6"/>
        <v> </v>
      </c>
      <c r="Z104" s="63"/>
    </row>
    <row r="105" spans="1:26" ht="12.75">
      <c r="A105" s="57" t="s">
        <v>230</v>
      </c>
      <c r="B105" s="97" t="s">
        <v>231</v>
      </c>
      <c r="C105" s="92"/>
      <c r="D105" s="92"/>
      <c r="E105" s="96">
        <f t="shared" si="4"/>
        <v>0</v>
      </c>
      <c r="F105" s="93">
        <f t="shared" si="5"/>
        <v>0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4" t="str">
        <f t="shared" si="6"/>
        <v> </v>
      </c>
      <c r="Z105" s="63"/>
    </row>
    <row r="106" spans="1:26" ht="12.75">
      <c r="A106" s="57" t="s">
        <v>232</v>
      </c>
      <c r="B106" s="78" t="s">
        <v>233</v>
      </c>
      <c r="C106" s="92"/>
      <c r="D106" s="92"/>
      <c r="E106" s="96">
        <f t="shared" si="4"/>
        <v>0</v>
      </c>
      <c r="F106" s="93">
        <f t="shared" si="5"/>
        <v>0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4" t="str">
        <f t="shared" si="6"/>
        <v> </v>
      </c>
      <c r="Z106" s="63"/>
    </row>
    <row r="107" spans="1:26" ht="12.75">
      <c r="A107" s="57" t="s">
        <v>234</v>
      </c>
      <c r="B107" s="78" t="s">
        <v>235</v>
      </c>
      <c r="C107" s="92"/>
      <c r="D107" s="92"/>
      <c r="E107" s="96">
        <f t="shared" si="4"/>
        <v>0</v>
      </c>
      <c r="F107" s="93">
        <f t="shared" si="5"/>
        <v>0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4" t="str">
        <f t="shared" si="6"/>
        <v> </v>
      </c>
      <c r="Z107" s="63"/>
    </row>
    <row r="108" spans="1:26" ht="23.25" customHeight="1">
      <c r="A108" s="57" t="s">
        <v>236</v>
      </c>
      <c r="B108" s="78" t="s">
        <v>237</v>
      </c>
      <c r="C108" s="92"/>
      <c r="D108" s="92"/>
      <c r="E108" s="96">
        <f t="shared" si="4"/>
        <v>0</v>
      </c>
      <c r="F108" s="93">
        <f t="shared" si="5"/>
        <v>0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4" t="str">
        <f t="shared" si="6"/>
        <v> </v>
      </c>
      <c r="Z108" s="63"/>
    </row>
    <row r="109" spans="1:26" ht="23.25" customHeight="1">
      <c r="A109" s="57" t="s">
        <v>238</v>
      </c>
      <c r="B109" s="78" t="s">
        <v>239</v>
      </c>
      <c r="C109" s="92"/>
      <c r="D109" s="92"/>
      <c r="E109" s="96">
        <f t="shared" si="4"/>
        <v>0</v>
      </c>
      <c r="F109" s="93">
        <f t="shared" si="5"/>
        <v>0</v>
      </c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4" t="str">
        <f>IF(C144&lt;D144,"Количество ШСК в сельской местности не может быть больше общего числа ШСК"," ")</f>
        <v> </v>
      </c>
      <c r="Z109" s="63"/>
    </row>
    <row r="110" spans="1:26" ht="15" customHeight="1">
      <c r="A110" s="57" t="s">
        <v>240</v>
      </c>
      <c r="B110" s="78" t="s">
        <v>241</v>
      </c>
      <c r="C110" s="92"/>
      <c r="D110" s="92"/>
      <c r="E110" s="96">
        <f t="shared" si="4"/>
        <v>0</v>
      </c>
      <c r="F110" s="93">
        <f t="shared" si="5"/>
        <v>0</v>
      </c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63"/>
      <c r="Z110" s="63"/>
    </row>
    <row r="111" spans="1:26" ht="15" customHeight="1">
      <c r="A111" s="57" t="s">
        <v>242</v>
      </c>
      <c r="B111" s="78" t="s">
        <v>243</v>
      </c>
      <c r="C111" s="92"/>
      <c r="D111" s="92"/>
      <c r="E111" s="96">
        <f t="shared" si="4"/>
        <v>0</v>
      </c>
      <c r="F111" s="93">
        <f t="shared" si="5"/>
        <v>0</v>
      </c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63"/>
      <c r="Z111" s="63"/>
    </row>
    <row r="112" spans="1:26" ht="15" customHeight="1">
      <c r="A112" s="57" t="s">
        <v>244</v>
      </c>
      <c r="B112" s="78" t="s">
        <v>245</v>
      </c>
      <c r="C112" s="92"/>
      <c r="D112" s="92"/>
      <c r="E112" s="96">
        <f t="shared" si="4"/>
        <v>0</v>
      </c>
      <c r="F112" s="93">
        <f t="shared" si="5"/>
        <v>0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63"/>
      <c r="Z112" s="63"/>
    </row>
    <row r="113" spans="1:26" ht="15" customHeight="1">
      <c r="A113" s="57" t="s">
        <v>246</v>
      </c>
      <c r="B113" s="78" t="s">
        <v>247</v>
      </c>
      <c r="C113" s="92"/>
      <c r="D113" s="92"/>
      <c r="E113" s="96">
        <f t="shared" si="4"/>
        <v>0</v>
      </c>
      <c r="F113" s="93">
        <f t="shared" si="5"/>
        <v>0</v>
      </c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63"/>
      <c r="Z113" s="63"/>
    </row>
    <row r="114" spans="1:26" ht="15" customHeight="1">
      <c r="A114" s="57" t="s">
        <v>248</v>
      </c>
      <c r="B114" s="78" t="s">
        <v>249</v>
      </c>
      <c r="C114" s="92"/>
      <c r="D114" s="92"/>
      <c r="E114" s="96">
        <f t="shared" si="4"/>
        <v>0</v>
      </c>
      <c r="F114" s="93">
        <f t="shared" si="5"/>
        <v>0</v>
      </c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63"/>
      <c r="Z114" s="63"/>
    </row>
    <row r="115" spans="1:26" ht="15" customHeight="1">
      <c r="A115" s="57" t="s">
        <v>250</v>
      </c>
      <c r="B115" s="78" t="s">
        <v>251</v>
      </c>
      <c r="C115" s="92"/>
      <c r="D115" s="92"/>
      <c r="E115" s="96">
        <f t="shared" si="4"/>
        <v>0</v>
      </c>
      <c r="F115" s="93">
        <f t="shared" si="5"/>
        <v>0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63"/>
      <c r="Z115" s="63"/>
    </row>
    <row r="116" spans="1:26" ht="15" customHeight="1">
      <c r="A116" s="57" t="s">
        <v>252</v>
      </c>
      <c r="B116" s="78" t="s">
        <v>253</v>
      </c>
      <c r="C116" s="92"/>
      <c r="D116" s="92"/>
      <c r="E116" s="96">
        <f t="shared" si="4"/>
        <v>0</v>
      </c>
      <c r="F116" s="93">
        <f t="shared" si="5"/>
        <v>0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63"/>
      <c r="Z116" s="63"/>
    </row>
    <row r="117" spans="1:26" ht="15" customHeight="1">
      <c r="A117" s="57" t="s">
        <v>254</v>
      </c>
      <c r="B117" s="78" t="s">
        <v>255</v>
      </c>
      <c r="C117" s="92"/>
      <c r="D117" s="92"/>
      <c r="E117" s="96">
        <f t="shared" si="4"/>
        <v>0</v>
      </c>
      <c r="F117" s="93">
        <f t="shared" si="5"/>
        <v>0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63"/>
      <c r="Z117" s="63"/>
    </row>
    <row r="118" spans="1:26" ht="15" customHeight="1">
      <c r="A118" s="57" t="s">
        <v>256</v>
      </c>
      <c r="B118" s="78" t="s">
        <v>257</v>
      </c>
      <c r="C118" s="92"/>
      <c r="D118" s="92"/>
      <c r="E118" s="96">
        <f t="shared" si="4"/>
        <v>0</v>
      </c>
      <c r="F118" s="93">
        <f t="shared" si="5"/>
        <v>0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63"/>
      <c r="Z118" s="63"/>
    </row>
    <row r="119" spans="1:26" ht="15" customHeight="1">
      <c r="A119" s="57" t="s">
        <v>258</v>
      </c>
      <c r="B119" s="78" t="s">
        <v>259</v>
      </c>
      <c r="C119" s="92"/>
      <c r="D119" s="92"/>
      <c r="E119" s="96">
        <f t="shared" si="4"/>
        <v>0</v>
      </c>
      <c r="F119" s="93">
        <f t="shared" si="5"/>
        <v>0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63"/>
      <c r="Z119" s="63"/>
    </row>
    <row r="120" spans="1:26" ht="15" customHeight="1">
      <c r="A120" s="57" t="s">
        <v>260</v>
      </c>
      <c r="B120" s="78" t="s">
        <v>261</v>
      </c>
      <c r="C120" s="92"/>
      <c r="D120" s="92"/>
      <c r="E120" s="96">
        <f t="shared" si="4"/>
        <v>0</v>
      </c>
      <c r="F120" s="93">
        <f t="shared" si="5"/>
        <v>0</v>
      </c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63"/>
      <c r="Z120" s="63"/>
    </row>
    <row r="121" spans="1:26" ht="15" customHeight="1">
      <c r="A121" s="57" t="s">
        <v>262</v>
      </c>
      <c r="B121" s="78" t="s">
        <v>263</v>
      </c>
      <c r="C121" s="92"/>
      <c r="D121" s="92"/>
      <c r="E121" s="96">
        <f t="shared" si="4"/>
        <v>0</v>
      </c>
      <c r="F121" s="93">
        <f t="shared" si="5"/>
        <v>0</v>
      </c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63"/>
      <c r="Z121" s="63"/>
    </row>
    <row r="122" spans="1:26" ht="15" customHeight="1">
      <c r="A122" s="57" t="s">
        <v>264</v>
      </c>
      <c r="B122" s="78" t="s">
        <v>265</v>
      </c>
      <c r="C122" s="92"/>
      <c r="D122" s="92"/>
      <c r="E122" s="96">
        <f t="shared" si="4"/>
        <v>0</v>
      </c>
      <c r="F122" s="93">
        <f t="shared" si="5"/>
        <v>0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63"/>
      <c r="Z122" s="63"/>
    </row>
    <row r="123" spans="1:26" ht="15" customHeight="1">
      <c r="A123" s="57" t="s">
        <v>266</v>
      </c>
      <c r="B123" s="78" t="s">
        <v>267</v>
      </c>
      <c r="C123" s="92"/>
      <c r="D123" s="92"/>
      <c r="E123" s="96">
        <f t="shared" si="4"/>
        <v>0</v>
      </c>
      <c r="F123" s="93">
        <f t="shared" si="5"/>
        <v>0</v>
      </c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63"/>
      <c r="Z123" s="63"/>
    </row>
    <row r="124" spans="1:26" ht="15" customHeight="1">
      <c r="A124" s="57" t="s">
        <v>268</v>
      </c>
      <c r="B124" s="78" t="s">
        <v>269</v>
      </c>
      <c r="C124" s="92"/>
      <c r="D124" s="92"/>
      <c r="E124" s="96">
        <f t="shared" si="4"/>
        <v>0</v>
      </c>
      <c r="F124" s="93">
        <f t="shared" si="5"/>
        <v>0</v>
      </c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63"/>
      <c r="Z124" s="63"/>
    </row>
    <row r="125" spans="1:26" ht="15" customHeight="1">
      <c r="A125" s="57" t="s">
        <v>270</v>
      </c>
      <c r="B125" s="78" t="s">
        <v>271</v>
      </c>
      <c r="C125" s="92"/>
      <c r="D125" s="92"/>
      <c r="E125" s="96">
        <f t="shared" si="4"/>
        <v>0</v>
      </c>
      <c r="F125" s="93">
        <f t="shared" si="5"/>
        <v>0</v>
      </c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63"/>
      <c r="Z125" s="63"/>
    </row>
    <row r="126" spans="1:26" ht="15" customHeight="1">
      <c r="A126" s="57" t="s">
        <v>272</v>
      </c>
      <c r="B126" s="78" t="s">
        <v>273</v>
      </c>
      <c r="C126" s="92"/>
      <c r="D126" s="92"/>
      <c r="E126" s="96">
        <f t="shared" si="4"/>
        <v>0</v>
      </c>
      <c r="F126" s="93">
        <f t="shared" si="5"/>
        <v>0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63"/>
      <c r="Z126" s="63"/>
    </row>
    <row r="127" spans="1:26" ht="15" customHeight="1">
      <c r="A127" s="57" t="s">
        <v>274</v>
      </c>
      <c r="B127" s="78" t="s">
        <v>275</v>
      </c>
      <c r="C127" s="92"/>
      <c r="D127" s="92"/>
      <c r="E127" s="96">
        <f t="shared" si="4"/>
        <v>0</v>
      </c>
      <c r="F127" s="93">
        <f t="shared" si="5"/>
        <v>0</v>
      </c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63"/>
      <c r="Z127" s="63"/>
    </row>
    <row r="128" spans="1:26" ht="15" customHeight="1">
      <c r="A128" s="57" t="s">
        <v>276</v>
      </c>
      <c r="B128" s="78" t="s">
        <v>277</v>
      </c>
      <c r="C128" s="92"/>
      <c r="D128" s="92"/>
      <c r="E128" s="96">
        <f t="shared" si="4"/>
        <v>0</v>
      </c>
      <c r="F128" s="93">
        <f t="shared" si="5"/>
        <v>0</v>
      </c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63"/>
      <c r="Z128" s="63"/>
    </row>
    <row r="129" spans="1:26" ht="15" customHeight="1">
      <c r="A129" s="57" t="s">
        <v>278</v>
      </c>
      <c r="B129" s="78" t="s">
        <v>279</v>
      </c>
      <c r="C129" s="92"/>
      <c r="D129" s="92"/>
      <c r="E129" s="96">
        <f t="shared" si="4"/>
        <v>0</v>
      </c>
      <c r="F129" s="93">
        <f t="shared" si="5"/>
        <v>0</v>
      </c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63"/>
      <c r="Z129" s="63"/>
    </row>
    <row r="130" spans="1:26" ht="15" customHeight="1">
      <c r="A130" s="57" t="s">
        <v>280</v>
      </c>
      <c r="B130" s="78" t="s">
        <v>281</v>
      </c>
      <c r="C130" s="92"/>
      <c r="D130" s="92"/>
      <c r="E130" s="96">
        <f>SUM(G130:J130)</f>
        <v>0</v>
      </c>
      <c r="F130" s="93">
        <f t="shared" si="5"/>
        <v>0</v>
      </c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63"/>
      <c r="Z130" s="63"/>
    </row>
    <row r="131" spans="1:26" ht="15" customHeight="1">
      <c r="A131" s="57" t="s">
        <v>282</v>
      </c>
      <c r="B131" s="78" t="s">
        <v>283</v>
      </c>
      <c r="C131" s="92"/>
      <c r="D131" s="92"/>
      <c r="E131" s="96">
        <f t="shared" si="4"/>
        <v>0</v>
      </c>
      <c r="F131" s="93">
        <f t="shared" si="5"/>
        <v>0</v>
      </c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63"/>
      <c r="Z131" s="63"/>
    </row>
    <row r="132" spans="1:26" ht="15" customHeight="1">
      <c r="A132" s="57" t="s">
        <v>284</v>
      </c>
      <c r="B132" s="78" t="s">
        <v>285</v>
      </c>
      <c r="C132" s="92"/>
      <c r="D132" s="92"/>
      <c r="E132" s="96">
        <f t="shared" si="4"/>
        <v>0</v>
      </c>
      <c r="F132" s="93">
        <f t="shared" si="5"/>
        <v>0</v>
      </c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63"/>
      <c r="Z132" s="63"/>
    </row>
    <row r="133" spans="1:26" ht="15" customHeight="1">
      <c r="A133" s="57" t="s">
        <v>286</v>
      </c>
      <c r="B133" s="78" t="s">
        <v>287</v>
      </c>
      <c r="C133" s="92"/>
      <c r="D133" s="92"/>
      <c r="E133" s="96">
        <f t="shared" si="4"/>
        <v>0</v>
      </c>
      <c r="F133" s="93">
        <f t="shared" si="5"/>
        <v>0</v>
      </c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63"/>
      <c r="Z133" s="63"/>
    </row>
    <row r="134" spans="1:26" ht="15" customHeight="1">
      <c r="A134" s="57" t="s">
        <v>288</v>
      </c>
      <c r="B134" s="78" t="s">
        <v>289</v>
      </c>
      <c r="C134" s="92"/>
      <c r="D134" s="92"/>
      <c r="E134" s="96">
        <f t="shared" si="4"/>
        <v>0</v>
      </c>
      <c r="F134" s="93">
        <f t="shared" si="5"/>
        <v>0</v>
      </c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63"/>
      <c r="Z134" s="63"/>
    </row>
    <row r="135" spans="1:26" ht="15" customHeight="1">
      <c r="A135" s="57" t="s">
        <v>290</v>
      </c>
      <c r="B135" s="78" t="s">
        <v>291</v>
      </c>
      <c r="C135" s="92"/>
      <c r="D135" s="92"/>
      <c r="E135" s="96">
        <f aca="true" t="shared" si="7" ref="E135:E144">SUM(G135:J135)</f>
        <v>0</v>
      </c>
      <c r="F135" s="93">
        <f aca="true" t="shared" si="8" ref="F135:F144">SUM(K135:N135)</f>
        <v>0</v>
      </c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63"/>
      <c r="Z135" s="63"/>
    </row>
    <row r="136" spans="1:26" ht="15" customHeight="1">
      <c r="A136" s="57" t="s">
        <v>292</v>
      </c>
      <c r="B136" s="78" t="s">
        <v>293</v>
      </c>
      <c r="C136" s="92"/>
      <c r="D136" s="92"/>
      <c r="E136" s="96">
        <f t="shared" si="7"/>
        <v>0</v>
      </c>
      <c r="F136" s="93">
        <f t="shared" si="8"/>
        <v>0</v>
      </c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63"/>
      <c r="Z136" s="63"/>
    </row>
    <row r="137" spans="1:26" ht="15" customHeight="1">
      <c r="A137" s="57" t="s">
        <v>294</v>
      </c>
      <c r="B137" s="78" t="s">
        <v>295</v>
      </c>
      <c r="C137" s="92"/>
      <c r="D137" s="92"/>
      <c r="E137" s="96">
        <f t="shared" si="7"/>
        <v>0</v>
      </c>
      <c r="F137" s="93">
        <f t="shared" si="8"/>
        <v>0</v>
      </c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63"/>
      <c r="Z137" s="63"/>
    </row>
    <row r="138" spans="1:26" ht="15" customHeight="1">
      <c r="A138" s="57" t="s">
        <v>296</v>
      </c>
      <c r="B138" s="78" t="s">
        <v>297</v>
      </c>
      <c r="C138" s="92"/>
      <c r="D138" s="92"/>
      <c r="E138" s="96">
        <f t="shared" si="7"/>
        <v>0</v>
      </c>
      <c r="F138" s="93">
        <f t="shared" si="8"/>
        <v>0</v>
      </c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63"/>
      <c r="Z138" s="63"/>
    </row>
    <row r="139" spans="1:26" ht="15" customHeight="1">
      <c r="A139" s="57" t="s">
        <v>298</v>
      </c>
      <c r="B139" s="78" t="s">
        <v>299</v>
      </c>
      <c r="C139" s="92"/>
      <c r="D139" s="92"/>
      <c r="E139" s="96">
        <f t="shared" si="7"/>
        <v>0</v>
      </c>
      <c r="F139" s="93">
        <f t="shared" si="8"/>
        <v>0</v>
      </c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63"/>
      <c r="Z139" s="63"/>
    </row>
    <row r="140" spans="1:26" ht="15" customHeight="1">
      <c r="A140" s="57" t="s">
        <v>300</v>
      </c>
      <c r="B140" s="78" t="s">
        <v>301</v>
      </c>
      <c r="C140" s="92"/>
      <c r="D140" s="92"/>
      <c r="E140" s="96">
        <f t="shared" si="7"/>
        <v>0</v>
      </c>
      <c r="F140" s="93">
        <f t="shared" si="8"/>
        <v>0</v>
      </c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63"/>
      <c r="Z140" s="63"/>
    </row>
    <row r="141" spans="1:26" ht="15" customHeight="1">
      <c r="A141" s="57" t="s">
        <v>302</v>
      </c>
      <c r="B141" s="78" t="s">
        <v>303</v>
      </c>
      <c r="C141" s="92"/>
      <c r="D141" s="92"/>
      <c r="E141" s="96">
        <f t="shared" si="7"/>
        <v>0</v>
      </c>
      <c r="F141" s="93">
        <f t="shared" si="8"/>
        <v>0</v>
      </c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63"/>
      <c r="Z141" s="63"/>
    </row>
    <row r="142" spans="1:26" ht="15" customHeight="1">
      <c r="A142" s="57" t="s">
        <v>304</v>
      </c>
      <c r="B142" s="78" t="s">
        <v>305</v>
      </c>
      <c r="C142" s="92"/>
      <c r="D142" s="92"/>
      <c r="E142" s="96">
        <f t="shared" si="7"/>
        <v>0</v>
      </c>
      <c r="F142" s="93">
        <f t="shared" si="8"/>
        <v>0</v>
      </c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63"/>
      <c r="Z142" s="63"/>
    </row>
    <row r="143" spans="1:26" ht="15" customHeight="1">
      <c r="A143" s="57" t="s">
        <v>306</v>
      </c>
      <c r="B143" s="78" t="s">
        <v>307</v>
      </c>
      <c r="C143" s="92"/>
      <c r="D143" s="92"/>
      <c r="E143" s="96">
        <f t="shared" si="7"/>
        <v>0</v>
      </c>
      <c r="F143" s="93">
        <f t="shared" si="8"/>
        <v>0</v>
      </c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63"/>
      <c r="Z143" s="63"/>
    </row>
    <row r="144" spans="1:26" ht="24.75" customHeight="1">
      <c r="A144" s="57" t="s">
        <v>308</v>
      </c>
      <c r="B144" s="78" t="s">
        <v>309</v>
      </c>
      <c r="C144" s="92"/>
      <c r="D144" s="92"/>
      <c r="E144" s="96">
        <f t="shared" si="7"/>
        <v>0</v>
      </c>
      <c r="F144" s="93">
        <f t="shared" si="8"/>
        <v>0</v>
      </c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63"/>
      <c r="Z144" s="63"/>
    </row>
    <row r="145" spans="1:26" s="90" customFormat="1" ht="12.75">
      <c r="A145" s="67" t="s">
        <v>5</v>
      </c>
      <c r="B145" s="68">
        <v>139</v>
      </c>
      <c r="C145" s="98">
        <f>SUM(C7:C144)</f>
        <v>0</v>
      </c>
      <c r="D145" s="98">
        <f>SUM(D7:D144)</f>
        <v>0</v>
      </c>
      <c r="E145" s="98">
        <f>SUM(E7:E144)</f>
        <v>0</v>
      </c>
      <c r="F145" s="98">
        <f aca="true" t="shared" si="9" ref="F145:Z145">SUM(F7:F144)</f>
        <v>0</v>
      </c>
      <c r="G145" s="98">
        <f t="shared" si="9"/>
        <v>0</v>
      </c>
      <c r="H145" s="98">
        <f t="shared" si="9"/>
        <v>0</v>
      </c>
      <c r="I145" s="98">
        <f t="shared" si="9"/>
        <v>0</v>
      </c>
      <c r="J145" s="98">
        <f t="shared" si="9"/>
        <v>0</v>
      </c>
      <c r="K145" s="98">
        <f t="shared" si="9"/>
        <v>0</v>
      </c>
      <c r="L145" s="98">
        <f t="shared" si="9"/>
        <v>0</v>
      </c>
      <c r="M145" s="98">
        <f t="shared" si="9"/>
        <v>0</v>
      </c>
      <c r="N145" s="98">
        <f t="shared" si="9"/>
        <v>0</v>
      </c>
      <c r="O145" s="98">
        <f t="shared" si="9"/>
        <v>0</v>
      </c>
      <c r="P145" s="98">
        <f t="shared" si="9"/>
        <v>0</v>
      </c>
      <c r="Q145" s="98">
        <f t="shared" si="9"/>
        <v>0</v>
      </c>
      <c r="R145" s="98">
        <f t="shared" si="9"/>
        <v>0</v>
      </c>
      <c r="S145" s="98">
        <f t="shared" si="9"/>
        <v>0</v>
      </c>
      <c r="T145" s="98">
        <f t="shared" si="9"/>
        <v>0</v>
      </c>
      <c r="U145" s="98">
        <f t="shared" si="9"/>
        <v>0</v>
      </c>
      <c r="V145" s="98">
        <f t="shared" si="9"/>
        <v>0</v>
      </c>
      <c r="W145" s="98">
        <f t="shared" si="9"/>
        <v>0</v>
      </c>
      <c r="X145" s="98">
        <f t="shared" si="9"/>
        <v>0</v>
      </c>
      <c r="Y145" s="98">
        <f t="shared" si="9"/>
        <v>0</v>
      </c>
      <c r="Z145" s="98">
        <f t="shared" si="9"/>
        <v>0</v>
      </c>
    </row>
  </sheetData>
  <sheetProtection password="CCD1" sheet="1" selectLockedCells="1"/>
  <mergeCells count="22">
    <mergeCell ref="U3:U4"/>
    <mergeCell ref="X3:X4"/>
    <mergeCell ref="Z3:Z4"/>
    <mergeCell ref="F3:J3"/>
    <mergeCell ref="K3:N3"/>
    <mergeCell ref="O3:O4"/>
    <mergeCell ref="P3:P4"/>
    <mergeCell ref="Q3:Q4"/>
    <mergeCell ref="Y3:Y4"/>
    <mergeCell ref="R3:R4"/>
    <mergeCell ref="S3:S4"/>
    <mergeCell ref="T3:T4"/>
    <mergeCell ref="A1:Z1"/>
    <mergeCell ref="A2:A4"/>
    <mergeCell ref="B2:B4"/>
    <mergeCell ref="C2:D3"/>
    <mergeCell ref="E2:N2"/>
    <mergeCell ref="O2:U2"/>
    <mergeCell ref="V2:V4"/>
    <mergeCell ref="W2:W4"/>
    <mergeCell ref="X2:Z2"/>
    <mergeCell ref="E3:E4"/>
  </mergeCells>
  <dataValidations count="2">
    <dataValidation type="whole" allowBlank="1" showInputMessage="1" showErrorMessage="1" sqref="C7:D144">
      <formula1>0</formula1>
      <formula2>1E+25</formula2>
    </dataValidation>
    <dataValidation type="whole" allowBlank="1" showInputMessage="1" showErrorMessage="1" sqref="G7:X144">
      <formula1>0</formula1>
      <formula2>1E+21</formula2>
    </dataValidation>
  </dataValidations>
  <printOptions horizontalCentered="1"/>
  <pageMargins left="0.1968503937007874" right="0.1968503937007874" top="0.35433070866141736" bottom="0.3937007874015748" header="0" footer="0"/>
  <pageSetup fitToHeight="3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145"/>
  <sheetViews>
    <sheetView zoomScalePageLayoutView="0" workbookViewId="0" topLeftCell="A1">
      <pane xSplit="1" ySplit="6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9.140625" defaultRowHeight="15"/>
  <cols>
    <col min="1" max="1" width="35.00390625" style="99" customWidth="1"/>
    <col min="2" max="2" width="6.421875" style="109" customWidth="1"/>
    <col min="3" max="3" width="7.8515625" style="99" customWidth="1"/>
    <col min="4" max="4" width="10.140625" style="99" customWidth="1"/>
    <col min="5" max="5" width="8.00390625" style="99" customWidth="1"/>
    <col min="6" max="8" width="9.28125" style="99" customWidth="1"/>
    <col min="9" max="9" width="7.7109375" style="99" customWidth="1"/>
    <col min="10" max="10" width="9.140625" style="99" customWidth="1"/>
    <col min="11" max="11" width="8.57421875" style="99" customWidth="1"/>
    <col min="12" max="14" width="9.140625" style="99" customWidth="1"/>
    <col min="15" max="15" width="8.7109375" style="99" customWidth="1"/>
    <col min="16" max="16" width="9.7109375" style="99" customWidth="1"/>
    <col min="17" max="17" width="9.00390625" style="99" customWidth="1"/>
    <col min="18" max="18" width="9.57421875" style="99" customWidth="1"/>
    <col min="19" max="16384" width="9.140625" style="99" customWidth="1"/>
  </cols>
  <sheetData>
    <row r="1" spans="1:18" ht="23.25" customHeight="1">
      <c r="A1" s="352" t="s">
        <v>352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2" spans="1:18" ht="26.25" customHeight="1">
      <c r="A2" s="342" t="s">
        <v>13</v>
      </c>
      <c r="B2" s="342" t="s">
        <v>1</v>
      </c>
      <c r="C2" s="343" t="s">
        <v>353</v>
      </c>
      <c r="D2" s="343"/>
      <c r="E2" s="343"/>
      <c r="F2" s="343"/>
      <c r="G2" s="343"/>
      <c r="H2" s="343"/>
      <c r="I2" s="343"/>
      <c r="J2" s="343"/>
      <c r="K2" s="343" t="s">
        <v>354</v>
      </c>
      <c r="L2" s="343"/>
      <c r="M2" s="343"/>
      <c r="N2" s="343"/>
      <c r="O2" s="343"/>
      <c r="P2" s="343"/>
      <c r="Q2" s="343"/>
      <c r="R2" s="343"/>
    </row>
    <row r="3" spans="1:18" ht="40.5" customHeight="1">
      <c r="A3" s="342"/>
      <c r="B3" s="342"/>
      <c r="C3" s="349" t="s">
        <v>314</v>
      </c>
      <c r="D3" s="349"/>
      <c r="E3" s="343" t="s">
        <v>315</v>
      </c>
      <c r="F3" s="343"/>
      <c r="G3" s="344" t="s">
        <v>355</v>
      </c>
      <c r="H3" s="317"/>
      <c r="I3" s="343" t="s">
        <v>356</v>
      </c>
      <c r="J3" s="343"/>
      <c r="K3" s="349" t="s">
        <v>317</v>
      </c>
      <c r="L3" s="349"/>
      <c r="M3" s="349" t="s">
        <v>318</v>
      </c>
      <c r="N3" s="349"/>
      <c r="O3" s="350" t="s">
        <v>319</v>
      </c>
      <c r="P3" s="351"/>
      <c r="Q3" s="349" t="s">
        <v>320</v>
      </c>
      <c r="R3" s="349"/>
    </row>
    <row r="4" spans="1:18" ht="49.5" customHeight="1">
      <c r="A4" s="353"/>
      <c r="B4" s="353"/>
      <c r="C4" s="83" t="s">
        <v>5</v>
      </c>
      <c r="D4" s="83" t="s">
        <v>322</v>
      </c>
      <c r="E4" s="83" t="s">
        <v>5</v>
      </c>
      <c r="F4" s="83" t="s">
        <v>322</v>
      </c>
      <c r="G4" s="83" t="s">
        <v>5</v>
      </c>
      <c r="H4" s="83" t="s">
        <v>322</v>
      </c>
      <c r="I4" s="83" t="s">
        <v>5</v>
      </c>
      <c r="J4" s="83" t="s">
        <v>322</v>
      </c>
      <c r="K4" s="83" t="s">
        <v>5</v>
      </c>
      <c r="L4" s="83" t="s">
        <v>322</v>
      </c>
      <c r="M4" s="83" t="s">
        <v>5</v>
      </c>
      <c r="N4" s="83" t="s">
        <v>322</v>
      </c>
      <c r="O4" s="83" t="s">
        <v>5</v>
      </c>
      <c r="P4" s="83" t="s">
        <v>322</v>
      </c>
      <c r="Q4" s="83" t="s">
        <v>5</v>
      </c>
      <c r="R4" s="83" t="s">
        <v>322</v>
      </c>
    </row>
    <row r="5" spans="1:18" ht="13.5" thickBot="1">
      <c r="A5" s="100">
        <v>1</v>
      </c>
      <c r="B5" s="101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  <c r="J5" s="102">
        <v>10</v>
      </c>
      <c r="K5" s="102">
        <v>11</v>
      </c>
      <c r="L5" s="102">
        <v>12</v>
      </c>
      <c r="M5" s="102">
        <v>13</v>
      </c>
      <c r="N5" s="102">
        <v>14</v>
      </c>
      <c r="O5" s="102">
        <v>15</v>
      </c>
      <c r="P5" s="102">
        <v>16</v>
      </c>
      <c r="Q5" s="102">
        <v>17</v>
      </c>
      <c r="R5" s="102">
        <v>18</v>
      </c>
    </row>
    <row r="6" spans="1:18" ht="12.75">
      <c r="A6" s="103" t="s">
        <v>5</v>
      </c>
      <c r="B6" s="104">
        <f>B145</f>
        <v>139</v>
      </c>
      <c r="C6" s="105">
        <f aca="true" t="shared" si="0" ref="C6:R6">C145</f>
        <v>0</v>
      </c>
      <c r="D6" s="105">
        <f t="shared" si="0"/>
        <v>0</v>
      </c>
      <c r="E6" s="106">
        <f t="shared" si="0"/>
        <v>0</v>
      </c>
      <c r="F6" s="106">
        <f t="shared" si="0"/>
        <v>0</v>
      </c>
      <c r="G6" s="106">
        <f t="shared" si="0"/>
        <v>0</v>
      </c>
      <c r="H6" s="106">
        <f t="shared" si="0"/>
        <v>0</v>
      </c>
      <c r="I6" s="106">
        <f t="shared" si="0"/>
        <v>0</v>
      </c>
      <c r="J6" s="106">
        <f t="shared" si="0"/>
        <v>0</v>
      </c>
      <c r="K6" s="106">
        <f t="shared" si="0"/>
        <v>0</v>
      </c>
      <c r="L6" s="106">
        <f t="shared" si="0"/>
        <v>0</v>
      </c>
      <c r="M6" s="106">
        <f t="shared" si="0"/>
        <v>0</v>
      </c>
      <c r="N6" s="106">
        <f t="shared" si="0"/>
        <v>0</v>
      </c>
      <c r="O6" s="106">
        <f t="shared" si="0"/>
        <v>0</v>
      </c>
      <c r="P6" s="106">
        <f t="shared" si="0"/>
        <v>0</v>
      </c>
      <c r="Q6" s="106">
        <f t="shared" si="0"/>
        <v>0</v>
      </c>
      <c r="R6" s="106">
        <f t="shared" si="0"/>
        <v>0</v>
      </c>
    </row>
    <row r="7" spans="1:18" ht="12.75">
      <c r="A7" s="57" t="s">
        <v>37</v>
      </c>
      <c r="B7" s="91" t="s">
        <v>6</v>
      </c>
      <c r="C7" s="54">
        <f>E7+I7</f>
        <v>0</v>
      </c>
      <c r="D7" s="54">
        <f>F7+J7</f>
        <v>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2.75">
      <c r="A8" s="57" t="s">
        <v>38</v>
      </c>
      <c r="B8" s="91" t="s">
        <v>8</v>
      </c>
      <c r="C8" s="54">
        <f aca="true" t="shared" si="1" ref="C8:D71">E8+I8</f>
        <v>0</v>
      </c>
      <c r="D8" s="54">
        <f t="shared" si="1"/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57" t="s">
        <v>39</v>
      </c>
      <c r="B9" s="91" t="s">
        <v>10</v>
      </c>
      <c r="C9" s="54">
        <f t="shared" si="1"/>
        <v>0</v>
      </c>
      <c r="D9" s="54">
        <f t="shared" si="1"/>
        <v>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57" t="s">
        <v>40</v>
      </c>
      <c r="B10" s="91" t="s">
        <v>41</v>
      </c>
      <c r="C10" s="54">
        <f t="shared" si="1"/>
        <v>0</v>
      </c>
      <c r="D10" s="54">
        <f t="shared" si="1"/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57" t="s">
        <v>42</v>
      </c>
      <c r="B11" s="95" t="s">
        <v>43</v>
      </c>
      <c r="C11" s="54">
        <f t="shared" si="1"/>
        <v>0</v>
      </c>
      <c r="D11" s="54">
        <f t="shared" si="1"/>
        <v>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57" t="s">
        <v>44</v>
      </c>
      <c r="B12" s="95" t="s">
        <v>45</v>
      </c>
      <c r="C12" s="54">
        <f t="shared" si="1"/>
        <v>0</v>
      </c>
      <c r="D12" s="54">
        <f t="shared" si="1"/>
        <v>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57" t="s">
        <v>46</v>
      </c>
      <c r="B13" s="95" t="s">
        <v>47</v>
      </c>
      <c r="C13" s="54">
        <f t="shared" si="1"/>
        <v>0</v>
      </c>
      <c r="D13" s="54">
        <f t="shared" si="1"/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57" t="s">
        <v>48</v>
      </c>
      <c r="B14" s="95" t="s">
        <v>49</v>
      </c>
      <c r="C14" s="54">
        <f t="shared" si="1"/>
        <v>0</v>
      </c>
      <c r="D14" s="54">
        <f t="shared" si="1"/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57" t="s">
        <v>50</v>
      </c>
      <c r="B15" s="95" t="s">
        <v>51</v>
      </c>
      <c r="C15" s="54">
        <f t="shared" si="1"/>
        <v>0</v>
      </c>
      <c r="D15" s="54">
        <f t="shared" si="1"/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57" t="s">
        <v>52</v>
      </c>
      <c r="B16" s="95" t="s">
        <v>53</v>
      </c>
      <c r="C16" s="54">
        <f t="shared" si="1"/>
        <v>0</v>
      </c>
      <c r="D16" s="54">
        <f t="shared" si="1"/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2.75">
      <c r="A17" s="57" t="s">
        <v>54</v>
      </c>
      <c r="B17" s="95" t="s">
        <v>55</v>
      </c>
      <c r="C17" s="54">
        <f t="shared" si="1"/>
        <v>0</v>
      </c>
      <c r="D17" s="54">
        <f t="shared" si="1"/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2.75">
      <c r="A18" s="57" t="s">
        <v>56</v>
      </c>
      <c r="B18" s="95" t="s">
        <v>57</v>
      </c>
      <c r="C18" s="54">
        <f t="shared" si="1"/>
        <v>0</v>
      </c>
      <c r="D18" s="54">
        <f t="shared" si="1"/>
        <v>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57" t="s">
        <v>58</v>
      </c>
      <c r="B19" s="95" t="s">
        <v>59</v>
      </c>
      <c r="C19" s="54">
        <f t="shared" si="1"/>
        <v>0</v>
      </c>
      <c r="D19" s="54">
        <f t="shared" si="1"/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57" t="s">
        <v>60</v>
      </c>
      <c r="B20" s="95" t="s">
        <v>61</v>
      </c>
      <c r="C20" s="54">
        <f t="shared" si="1"/>
        <v>0</v>
      </c>
      <c r="D20" s="54">
        <f t="shared" si="1"/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57" t="s">
        <v>62</v>
      </c>
      <c r="B21" s="95" t="s">
        <v>63</v>
      </c>
      <c r="C21" s="54">
        <f t="shared" si="1"/>
        <v>0</v>
      </c>
      <c r="D21" s="54">
        <f t="shared" si="1"/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57" t="s">
        <v>64</v>
      </c>
      <c r="B22" s="95" t="s">
        <v>65</v>
      </c>
      <c r="C22" s="54">
        <f t="shared" si="1"/>
        <v>0</v>
      </c>
      <c r="D22" s="54">
        <f t="shared" si="1"/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2.75">
      <c r="A23" s="57" t="s">
        <v>66</v>
      </c>
      <c r="B23" s="95" t="s">
        <v>67</v>
      </c>
      <c r="C23" s="54">
        <f t="shared" si="1"/>
        <v>0</v>
      </c>
      <c r="D23" s="54">
        <f t="shared" si="1"/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2.75">
      <c r="A24" s="57" t="s">
        <v>68</v>
      </c>
      <c r="B24" s="95" t="s">
        <v>69</v>
      </c>
      <c r="C24" s="54">
        <f t="shared" si="1"/>
        <v>0</v>
      </c>
      <c r="D24" s="54">
        <f t="shared" si="1"/>
        <v>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2.75">
      <c r="A25" s="57" t="s">
        <v>70</v>
      </c>
      <c r="B25" s="95" t="s">
        <v>71</v>
      </c>
      <c r="C25" s="54">
        <f t="shared" si="1"/>
        <v>0</v>
      </c>
      <c r="D25" s="54">
        <f t="shared" si="1"/>
        <v>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12.75">
      <c r="A26" s="57" t="s">
        <v>72</v>
      </c>
      <c r="B26" s="95" t="s">
        <v>73</v>
      </c>
      <c r="C26" s="54">
        <f t="shared" si="1"/>
        <v>0</v>
      </c>
      <c r="D26" s="54">
        <f t="shared" si="1"/>
        <v>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2.75">
      <c r="A27" s="57" t="s">
        <v>74</v>
      </c>
      <c r="B27" s="95" t="s">
        <v>75</v>
      </c>
      <c r="C27" s="54">
        <f t="shared" si="1"/>
        <v>0</v>
      </c>
      <c r="D27" s="54">
        <f t="shared" si="1"/>
        <v>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12.75">
      <c r="A28" s="57" t="s">
        <v>76</v>
      </c>
      <c r="B28" s="95" t="s">
        <v>77</v>
      </c>
      <c r="C28" s="54">
        <f t="shared" si="1"/>
        <v>0</v>
      </c>
      <c r="D28" s="54">
        <f t="shared" si="1"/>
        <v>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57" t="s">
        <v>78</v>
      </c>
      <c r="B29" s="95" t="s">
        <v>79</v>
      </c>
      <c r="C29" s="54">
        <f t="shared" si="1"/>
        <v>0</v>
      </c>
      <c r="D29" s="54">
        <f t="shared" si="1"/>
        <v>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2.75">
      <c r="A30" s="57" t="s">
        <v>80</v>
      </c>
      <c r="B30" s="95" t="s">
        <v>81</v>
      </c>
      <c r="C30" s="54">
        <f t="shared" si="1"/>
        <v>0</v>
      </c>
      <c r="D30" s="54">
        <f t="shared" si="1"/>
        <v>0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2.75">
      <c r="A31" s="57" t="s">
        <v>82</v>
      </c>
      <c r="B31" s="95" t="s">
        <v>83</v>
      </c>
      <c r="C31" s="54">
        <f t="shared" si="1"/>
        <v>0</v>
      </c>
      <c r="D31" s="54">
        <f t="shared" si="1"/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2.75">
      <c r="A32" s="57" t="s">
        <v>84</v>
      </c>
      <c r="B32" s="97" t="s">
        <v>85</v>
      </c>
      <c r="C32" s="54">
        <f t="shared" si="1"/>
        <v>0</v>
      </c>
      <c r="D32" s="54">
        <f t="shared" si="1"/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57" t="s">
        <v>86</v>
      </c>
      <c r="B33" s="97" t="s">
        <v>87</v>
      </c>
      <c r="C33" s="54">
        <f t="shared" si="1"/>
        <v>0</v>
      </c>
      <c r="D33" s="54">
        <f t="shared" si="1"/>
        <v>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2.75">
      <c r="A34" s="57" t="s">
        <v>88</v>
      </c>
      <c r="B34" s="97" t="s">
        <v>89</v>
      </c>
      <c r="C34" s="54">
        <f t="shared" si="1"/>
        <v>0</v>
      </c>
      <c r="D34" s="54">
        <f t="shared" si="1"/>
        <v>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57" t="s">
        <v>90</v>
      </c>
      <c r="B35" s="97" t="s">
        <v>91</v>
      </c>
      <c r="C35" s="54">
        <f t="shared" si="1"/>
        <v>0</v>
      </c>
      <c r="D35" s="54">
        <f t="shared" si="1"/>
        <v>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57" t="s">
        <v>92</v>
      </c>
      <c r="B36" s="97" t="s">
        <v>93</v>
      </c>
      <c r="C36" s="54">
        <f t="shared" si="1"/>
        <v>0</v>
      </c>
      <c r="D36" s="54">
        <f t="shared" si="1"/>
        <v>0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2.75">
      <c r="A37" s="57" t="s">
        <v>94</v>
      </c>
      <c r="B37" s="97" t="s">
        <v>95</v>
      </c>
      <c r="C37" s="54">
        <f t="shared" si="1"/>
        <v>0</v>
      </c>
      <c r="D37" s="54">
        <f t="shared" si="1"/>
        <v>0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2.75">
      <c r="A38" s="57" t="s">
        <v>96</v>
      </c>
      <c r="B38" s="97" t="s">
        <v>97</v>
      </c>
      <c r="C38" s="54">
        <f t="shared" si="1"/>
        <v>0</v>
      </c>
      <c r="D38" s="54">
        <f t="shared" si="1"/>
        <v>0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2.75">
      <c r="A39" s="57" t="s">
        <v>98</v>
      </c>
      <c r="B39" s="97" t="s">
        <v>99</v>
      </c>
      <c r="C39" s="54">
        <f t="shared" si="1"/>
        <v>0</v>
      </c>
      <c r="D39" s="54">
        <f t="shared" si="1"/>
        <v>0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2.75">
      <c r="A40" s="57" t="s">
        <v>100</v>
      </c>
      <c r="B40" s="97" t="s">
        <v>101</v>
      </c>
      <c r="C40" s="54">
        <f t="shared" si="1"/>
        <v>0</v>
      </c>
      <c r="D40" s="54">
        <f t="shared" si="1"/>
        <v>0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57" t="s">
        <v>102</v>
      </c>
      <c r="B41" s="97" t="s">
        <v>103</v>
      </c>
      <c r="C41" s="54">
        <f t="shared" si="1"/>
        <v>0</v>
      </c>
      <c r="D41" s="54">
        <f t="shared" si="1"/>
        <v>0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2.75">
      <c r="A42" s="57" t="s">
        <v>104</v>
      </c>
      <c r="B42" s="97" t="s">
        <v>105</v>
      </c>
      <c r="C42" s="54">
        <f t="shared" si="1"/>
        <v>0</v>
      </c>
      <c r="D42" s="54">
        <f t="shared" si="1"/>
        <v>0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2.75">
      <c r="A43" s="57" t="s">
        <v>106</v>
      </c>
      <c r="B43" s="97" t="s">
        <v>107</v>
      </c>
      <c r="C43" s="54">
        <f t="shared" si="1"/>
        <v>0</v>
      </c>
      <c r="D43" s="54">
        <f t="shared" si="1"/>
        <v>0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57" t="s">
        <v>108</v>
      </c>
      <c r="B44" s="97" t="s">
        <v>109</v>
      </c>
      <c r="C44" s="54">
        <f t="shared" si="1"/>
        <v>0</v>
      </c>
      <c r="D44" s="54">
        <f t="shared" si="1"/>
        <v>0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2.75">
      <c r="A45" s="57" t="s">
        <v>110</v>
      </c>
      <c r="B45" s="97" t="s">
        <v>111</v>
      </c>
      <c r="C45" s="54">
        <f t="shared" si="1"/>
        <v>0</v>
      </c>
      <c r="D45" s="54">
        <f t="shared" si="1"/>
        <v>0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2.75">
      <c r="A46" s="57" t="s">
        <v>112</v>
      </c>
      <c r="B46" s="97" t="s">
        <v>113</v>
      </c>
      <c r="C46" s="54">
        <f t="shared" si="1"/>
        <v>0</v>
      </c>
      <c r="D46" s="54">
        <f t="shared" si="1"/>
        <v>0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57" t="s">
        <v>114</v>
      </c>
      <c r="B47" s="97" t="s">
        <v>115</v>
      </c>
      <c r="C47" s="54">
        <f t="shared" si="1"/>
        <v>0</v>
      </c>
      <c r="D47" s="54">
        <f t="shared" si="1"/>
        <v>0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57" t="s">
        <v>116</v>
      </c>
      <c r="B48" s="97" t="s">
        <v>117</v>
      </c>
      <c r="C48" s="54">
        <f t="shared" si="1"/>
        <v>0</v>
      </c>
      <c r="D48" s="54">
        <f t="shared" si="1"/>
        <v>0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57" t="s">
        <v>118</v>
      </c>
      <c r="B49" s="97" t="s">
        <v>119</v>
      </c>
      <c r="C49" s="54">
        <f t="shared" si="1"/>
        <v>0</v>
      </c>
      <c r="D49" s="54">
        <f t="shared" si="1"/>
        <v>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57" t="s">
        <v>120</v>
      </c>
      <c r="B50" s="97" t="s">
        <v>121</v>
      </c>
      <c r="C50" s="54">
        <f t="shared" si="1"/>
        <v>0</v>
      </c>
      <c r="D50" s="54">
        <f t="shared" si="1"/>
        <v>0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57" t="s">
        <v>122</v>
      </c>
      <c r="B51" s="97" t="s">
        <v>123</v>
      </c>
      <c r="C51" s="54">
        <f t="shared" si="1"/>
        <v>0</v>
      </c>
      <c r="D51" s="54">
        <f t="shared" si="1"/>
        <v>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57" t="s">
        <v>124</v>
      </c>
      <c r="B52" s="97" t="s">
        <v>125</v>
      </c>
      <c r="C52" s="54">
        <f t="shared" si="1"/>
        <v>0</v>
      </c>
      <c r="D52" s="54">
        <f t="shared" si="1"/>
        <v>0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57" t="s">
        <v>126</v>
      </c>
      <c r="B53" s="97" t="s">
        <v>127</v>
      </c>
      <c r="C53" s="54">
        <f t="shared" si="1"/>
        <v>0</v>
      </c>
      <c r="D53" s="54">
        <f t="shared" si="1"/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57" t="s">
        <v>128</v>
      </c>
      <c r="B54" s="97" t="s">
        <v>129</v>
      </c>
      <c r="C54" s="54">
        <f t="shared" si="1"/>
        <v>0</v>
      </c>
      <c r="D54" s="54">
        <f t="shared" si="1"/>
        <v>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57" t="s">
        <v>130</v>
      </c>
      <c r="B55" s="97" t="s">
        <v>131</v>
      </c>
      <c r="C55" s="54">
        <f t="shared" si="1"/>
        <v>0</v>
      </c>
      <c r="D55" s="54">
        <f t="shared" si="1"/>
        <v>0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57" t="s">
        <v>132</v>
      </c>
      <c r="B56" s="97" t="s">
        <v>133</v>
      </c>
      <c r="C56" s="54">
        <f t="shared" si="1"/>
        <v>0</v>
      </c>
      <c r="D56" s="54">
        <f t="shared" si="1"/>
        <v>0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2.75">
      <c r="A57" s="57" t="s">
        <v>134</v>
      </c>
      <c r="B57" s="97" t="s">
        <v>135</v>
      </c>
      <c r="C57" s="54">
        <f t="shared" si="1"/>
        <v>0</v>
      </c>
      <c r="D57" s="54">
        <f t="shared" si="1"/>
        <v>0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57" t="s">
        <v>136</v>
      </c>
      <c r="B58" s="95" t="s">
        <v>137</v>
      </c>
      <c r="C58" s="54">
        <f t="shared" si="1"/>
        <v>0</v>
      </c>
      <c r="D58" s="54">
        <f t="shared" si="1"/>
        <v>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4.25" customHeight="1">
      <c r="A59" s="57" t="s">
        <v>138</v>
      </c>
      <c r="B59" s="97" t="s">
        <v>139</v>
      </c>
      <c r="C59" s="54">
        <f t="shared" si="1"/>
        <v>0</v>
      </c>
      <c r="D59" s="54">
        <f t="shared" si="1"/>
        <v>0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65" t="s">
        <v>140</v>
      </c>
      <c r="B60" s="95" t="s">
        <v>141</v>
      </c>
      <c r="C60" s="54">
        <f t="shared" si="1"/>
        <v>0</v>
      </c>
      <c r="D60" s="54">
        <f t="shared" si="1"/>
        <v>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57" t="s">
        <v>142</v>
      </c>
      <c r="B61" s="97" t="s">
        <v>143</v>
      </c>
      <c r="C61" s="54">
        <f t="shared" si="1"/>
        <v>0</v>
      </c>
      <c r="D61" s="54">
        <f t="shared" si="1"/>
        <v>0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2.75">
      <c r="A62" s="57" t="s">
        <v>144</v>
      </c>
      <c r="B62" s="97" t="s">
        <v>145</v>
      </c>
      <c r="C62" s="54">
        <f t="shared" si="1"/>
        <v>0</v>
      </c>
      <c r="D62" s="54">
        <f t="shared" si="1"/>
        <v>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2.75">
      <c r="A63" s="57" t="s">
        <v>146</v>
      </c>
      <c r="B63" s="97" t="s">
        <v>147</v>
      </c>
      <c r="C63" s="54">
        <f t="shared" si="1"/>
        <v>0</v>
      </c>
      <c r="D63" s="54">
        <f t="shared" si="1"/>
        <v>0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2.75">
      <c r="A64" s="57" t="s">
        <v>148</v>
      </c>
      <c r="B64" s="97" t="s">
        <v>149</v>
      </c>
      <c r="C64" s="54">
        <f t="shared" si="1"/>
        <v>0</v>
      </c>
      <c r="D64" s="54">
        <f t="shared" si="1"/>
        <v>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2.75">
      <c r="A65" s="57" t="s">
        <v>150</v>
      </c>
      <c r="B65" s="97" t="s">
        <v>151</v>
      </c>
      <c r="C65" s="54">
        <f t="shared" si="1"/>
        <v>0</v>
      </c>
      <c r="D65" s="54">
        <f t="shared" si="1"/>
        <v>0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2.75">
      <c r="A66" s="57" t="s">
        <v>152</v>
      </c>
      <c r="B66" s="97" t="s">
        <v>153</v>
      </c>
      <c r="C66" s="54">
        <f t="shared" si="1"/>
        <v>0</v>
      </c>
      <c r="D66" s="54">
        <f t="shared" si="1"/>
        <v>0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2.75">
      <c r="A67" s="57" t="s">
        <v>154</v>
      </c>
      <c r="B67" s="97" t="s">
        <v>155</v>
      </c>
      <c r="C67" s="54">
        <f t="shared" si="1"/>
        <v>0</v>
      </c>
      <c r="D67" s="54">
        <f t="shared" si="1"/>
        <v>0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2.75">
      <c r="A68" s="57" t="s">
        <v>156</v>
      </c>
      <c r="B68" s="97" t="s">
        <v>157</v>
      </c>
      <c r="C68" s="54">
        <f t="shared" si="1"/>
        <v>0</v>
      </c>
      <c r="D68" s="54">
        <f t="shared" si="1"/>
        <v>0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.75">
      <c r="A69" s="57" t="s">
        <v>158</v>
      </c>
      <c r="B69" s="97" t="s">
        <v>159</v>
      </c>
      <c r="C69" s="54">
        <f t="shared" si="1"/>
        <v>0</v>
      </c>
      <c r="D69" s="54">
        <f t="shared" si="1"/>
        <v>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2.75">
      <c r="A70" s="57" t="s">
        <v>160</v>
      </c>
      <c r="B70" s="97" t="s">
        <v>161</v>
      </c>
      <c r="C70" s="54">
        <f t="shared" si="1"/>
        <v>0</v>
      </c>
      <c r="D70" s="54">
        <f t="shared" si="1"/>
        <v>0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2.75">
      <c r="A71" s="57" t="s">
        <v>162</v>
      </c>
      <c r="B71" s="97" t="s">
        <v>163</v>
      </c>
      <c r="C71" s="54">
        <f t="shared" si="1"/>
        <v>0</v>
      </c>
      <c r="D71" s="54">
        <f t="shared" si="1"/>
        <v>0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2.75">
      <c r="A72" s="57" t="s">
        <v>164</v>
      </c>
      <c r="B72" s="97" t="s">
        <v>165</v>
      </c>
      <c r="C72" s="54">
        <f aca="true" t="shared" si="2" ref="C72:D135">E72+I72</f>
        <v>0</v>
      </c>
      <c r="D72" s="54">
        <f t="shared" si="2"/>
        <v>0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2.75">
      <c r="A73" s="57" t="s">
        <v>166</v>
      </c>
      <c r="B73" s="97" t="s">
        <v>167</v>
      </c>
      <c r="C73" s="54">
        <f t="shared" si="2"/>
        <v>0</v>
      </c>
      <c r="D73" s="54">
        <f t="shared" si="2"/>
        <v>0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2.75">
      <c r="A74" s="57" t="s">
        <v>168</v>
      </c>
      <c r="B74" s="97" t="s">
        <v>169</v>
      </c>
      <c r="C74" s="54">
        <f t="shared" si="2"/>
        <v>0</v>
      </c>
      <c r="D74" s="54">
        <f t="shared" si="2"/>
        <v>0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2.75">
      <c r="A75" s="57" t="s">
        <v>170</v>
      </c>
      <c r="B75" s="97" t="s">
        <v>171</v>
      </c>
      <c r="C75" s="54">
        <f t="shared" si="2"/>
        <v>0</v>
      </c>
      <c r="D75" s="54">
        <f t="shared" si="2"/>
        <v>0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2.75">
      <c r="A76" s="57" t="s">
        <v>172</v>
      </c>
      <c r="B76" s="97" t="s">
        <v>173</v>
      </c>
      <c r="C76" s="54">
        <f t="shared" si="2"/>
        <v>0</v>
      </c>
      <c r="D76" s="54">
        <f t="shared" si="2"/>
        <v>0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2.75">
      <c r="A77" s="57" t="s">
        <v>174</v>
      </c>
      <c r="B77" s="97" t="s">
        <v>175</v>
      </c>
      <c r="C77" s="54">
        <f t="shared" si="2"/>
        <v>0</v>
      </c>
      <c r="D77" s="54">
        <f t="shared" si="2"/>
        <v>0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2.75">
      <c r="A78" s="57" t="s">
        <v>176</v>
      </c>
      <c r="B78" s="97" t="s">
        <v>177</v>
      </c>
      <c r="C78" s="54">
        <f t="shared" si="2"/>
        <v>0</v>
      </c>
      <c r="D78" s="54">
        <f t="shared" si="2"/>
        <v>0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2.75">
      <c r="A79" s="57" t="s">
        <v>178</v>
      </c>
      <c r="B79" s="97" t="s">
        <v>179</v>
      </c>
      <c r="C79" s="54">
        <f t="shared" si="2"/>
        <v>0</v>
      </c>
      <c r="D79" s="54">
        <f t="shared" si="2"/>
        <v>0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2.75">
      <c r="A80" s="57" t="s">
        <v>180</v>
      </c>
      <c r="B80" s="97" t="s">
        <v>181</v>
      </c>
      <c r="C80" s="54">
        <f t="shared" si="2"/>
        <v>0</v>
      </c>
      <c r="D80" s="54">
        <f t="shared" si="2"/>
        <v>0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2.75">
      <c r="A81" s="57" t="s">
        <v>182</v>
      </c>
      <c r="B81" s="97" t="s">
        <v>183</v>
      </c>
      <c r="C81" s="54">
        <f t="shared" si="2"/>
        <v>0</v>
      </c>
      <c r="D81" s="54">
        <f t="shared" si="2"/>
        <v>0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2.75">
      <c r="A82" s="57" t="s">
        <v>184</v>
      </c>
      <c r="B82" s="97" t="s">
        <v>185</v>
      </c>
      <c r="C82" s="54">
        <f t="shared" si="2"/>
        <v>0</v>
      </c>
      <c r="D82" s="54">
        <f t="shared" si="2"/>
        <v>0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2.75">
      <c r="A83" s="57" t="s">
        <v>186</v>
      </c>
      <c r="B83" s="97" t="s">
        <v>187</v>
      </c>
      <c r="C83" s="54">
        <f t="shared" si="2"/>
        <v>0</v>
      </c>
      <c r="D83" s="54">
        <f t="shared" si="2"/>
        <v>0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2.75">
      <c r="A84" s="57" t="s">
        <v>188</v>
      </c>
      <c r="B84" s="97" t="s">
        <v>189</v>
      </c>
      <c r="C84" s="54">
        <f t="shared" si="2"/>
        <v>0</v>
      </c>
      <c r="D84" s="54">
        <f t="shared" si="2"/>
        <v>0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2.75">
      <c r="A85" s="57" t="s">
        <v>190</v>
      </c>
      <c r="B85" s="97" t="s">
        <v>191</v>
      </c>
      <c r="C85" s="54">
        <f t="shared" si="2"/>
        <v>0</v>
      </c>
      <c r="D85" s="54">
        <f t="shared" si="2"/>
        <v>0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2.75">
      <c r="A86" s="57" t="s">
        <v>192</v>
      </c>
      <c r="B86" s="97" t="s">
        <v>193</v>
      </c>
      <c r="C86" s="54">
        <f t="shared" si="2"/>
        <v>0</v>
      </c>
      <c r="D86" s="54">
        <f t="shared" si="2"/>
        <v>0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2.75">
      <c r="A87" s="57" t="s">
        <v>194</v>
      </c>
      <c r="B87" s="97" t="s">
        <v>195</v>
      </c>
      <c r="C87" s="54">
        <f t="shared" si="2"/>
        <v>0</v>
      </c>
      <c r="D87" s="54">
        <f t="shared" si="2"/>
        <v>0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2.75">
      <c r="A88" s="57" t="s">
        <v>196</v>
      </c>
      <c r="B88" s="97" t="s">
        <v>197</v>
      </c>
      <c r="C88" s="54">
        <f t="shared" si="2"/>
        <v>0</v>
      </c>
      <c r="D88" s="54">
        <f t="shared" si="2"/>
        <v>0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2.75">
      <c r="A89" s="57" t="s">
        <v>198</v>
      </c>
      <c r="B89" s="97" t="s">
        <v>199</v>
      </c>
      <c r="C89" s="54">
        <f t="shared" si="2"/>
        <v>0</v>
      </c>
      <c r="D89" s="54">
        <f t="shared" si="2"/>
        <v>0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2.75">
      <c r="A90" s="57" t="s">
        <v>200</v>
      </c>
      <c r="B90" s="97" t="s">
        <v>201</v>
      </c>
      <c r="C90" s="54">
        <f t="shared" si="2"/>
        <v>0</v>
      </c>
      <c r="D90" s="54">
        <f t="shared" si="2"/>
        <v>0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2.75">
      <c r="A91" s="57" t="s">
        <v>202</v>
      </c>
      <c r="B91" s="97" t="s">
        <v>203</v>
      </c>
      <c r="C91" s="54">
        <f t="shared" si="2"/>
        <v>0</v>
      </c>
      <c r="D91" s="54">
        <f t="shared" si="2"/>
        <v>0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2.75">
      <c r="A92" s="57" t="s">
        <v>204</v>
      </c>
      <c r="B92" s="95" t="s">
        <v>205</v>
      </c>
      <c r="C92" s="54">
        <f t="shared" si="2"/>
        <v>0</v>
      </c>
      <c r="D92" s="54">
        <f t="shared" si="2"/>
        <v>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2.75">
      <c r="A93" s="57" t="s">
        <v>206</v>
      </c>
      <c r="B93" s="95" t="s">
        <v>207</v>
      </c>
      <c r="C93" s="54">
        <f t="shared" si="2"/>
        <v>0</v>
      </c>
      <c r="D93" s="54">
        <f t="shared" si="2"/>
        <v>0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2.75">
      <c r="A94" s="57" t="s">
        <v>208</v>
      </c>
      <c r="B94" s="95" t="s">
        <v>209</v>
      </c>
      <c r="C94" s="54">
        <f t="shared" si="2"/>
        <v>0</v>
      </c>
      <c r="D94" s="54">
        <f t="shared" si="2"/>
        <v>0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25.5">
      <c r="A95" s="57" t="s">
        <v>210</v>
      </c>
      <c r="B95" s="95" t="s">
        <v>211</v>
      </c>
      <c r="C95" s="54">
        <f t="shared" si="2"/>
        <v>0</v>
      </c>
      <c r="D95" s="54">
        <f t="shared" si="2"/>
        <v>0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2.75">
      <c r="A96" s="57" t="s">
        <v>212</v>
      </c>
      <c r="B96" s="95" t="s">
        <v>213</v>
      </c>
      <c r="C96" s="54">
        <f t="shared" si="2"/>
        <v>0</v>
      </c>
      <c r="D96" s="54">
        <f t="shared" si="2"/>
        <v>0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2.75">
      <c r="A97" s="57" t="s">
        <v>214</v>
      </c>
      <c r="B97" s="95" t="s">
        <v>215</v>
      </c>
      <c r="C97" s="54">
        <f t="shared" si="2"/>
        <v>0</v>
      </c>
      <c r="D97" s="54">
        <f t="shared" si="2"/>
        <v>0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2.75">
      <c r="A98" s="57" t="s">
        <v>216</v>
      </c>
      <c r="B98" s="95" t="s">
        <v>217</v>
      </c>
      <c r="C98" s="54">
        <f t="shared" si="2"/>
        <v>0</v>
      </c>
      <c r="D98" s="54">
        <f t="shared" si="2"/>
        <v>0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2.75">
      <c r="A99" s="57" t="s">
        <v>218</v>
      </c>
      <c r="B99" s="95" t="s">
        <v>219</v>
      </c>
      <c r="C99" s="54">
        <f t="shared" si="2"/>
        <v>0</v>
      </c>
      <c r="D99" s="54">
        <f t="shared" si="2"/>
        <v>0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2.75">
      <c r="A100" s="57" t="s">
        <v>220</v>
      </c>
      <c r="B100" s="95" t="s">
        <v>221</v>
      </c>
      <c r="C100" s="54">
        <f t="shared" si="2"/>
        <v>0</v>
      </c>
      <c r="D100" s="54">
        <f t="shared" si="2"/>
        <v>0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2.75">
      <c r="A101" s="57" t="s">
        <v>222</v>
      </c>
      <c r="B101" s="95" t="s">
        <v>223</v>
      </c>
      <c r="C101" s="54">
        <f t="shared" si="2"/>
        <v>0</v>
      </c>
      <c r="D101" s="54">
        <f t="shared" si="2"/>
        <v>0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2.75">
      <c r="A102" s="57" t="s">
        <v>224</v>
      </c>
      <c r="B102" s="95" t="s">
        <v>225</v>
      </c>
      <c r="C102" s="54">
        <f t="shared" si="2"/>
        <v>0</v>
      </c>
      <c r="D102" s="54">
        <f t="shared" si="2"/>
        <v>0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25.5">
      <c r="A103" s="57" t="s">
        <v>226</v>
      </c>
      <c r="B103" s="95" t="s">
        <v>227</v>
      </c>
      <c r="C103" s="54">
        <f t="shared" si="2"/>
        <v>0</v>
      </c>
      <c r="D103" s="54">
        <f t="shared" si="2"/>
        <v>0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5.75" customHeight="1">
      <c r="A104" s="57" t="s">
        <v>228</v>
      </c>
      <c r="B104" s="95" t="s">
        <v>229</v>
      </c>
      <c r="C104" s="54">
        <f t="shared" si="2"/>
        <v>0</v>
      </c>
      <c r="D104" s="54">
        <f t="shared" si="2"/>
        <v>0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4.25" customHeight="1">
      <c r="A105" s="57" t="s">
        <v>230</v>
      </c>
      <c r="B105" s="97" t="s">
        <v>231</v>
      </c>
      <c r="C105" s="54">
        <f t="shared" si="2"/>
        <v>0</v>
      </c>
      <c r="D105" s="54">
        <f t="shared" si="2"/>
        <v>0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2.75">
      <c r="A106" s="57" t="s">
        <v>232</v>
      </c>
      <c r="B106" s="78" t="s">
        <v>233</v>
      </c>
      <c r="C106" s="54">
        <f t="shared" si="2"/>
        <v>0</v>
      </c>
      <c r="D106" s="54">
        <f t="shared" si="2"/>
        <v>0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2.75">
      <c r="A107" s="57" t="s">
        <v>234</v>
      </c>
      <c r="B107" s="78" t="s">
        <v>235</v>
      </c>
      <c r="C107" s="54">
        <f t="shared" si="2"/>
        <v>0</v>
      </c>
      <c r="D107" s="54">
        <f t="shared" si="2"/>
        <v>0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2.75">
      <c r="A108" s="57" t="s">
        <v>236</v>
      </c>
      <c r="B108" s="78" t="s">
        <v>237</v>
      </c>
      <c r="C108" s="54">
        <f t="shared" si="2"/>
        <v>0</v>
      </c>
      <c r="D108" s="54">
        <f t="shared" si="2"/>
        <v>0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2.75">
      <c r="A109" s="57" t="s">
        <v>238</v>
      </c>
      <c r="B109" s="78" t="s">
        <v>239</v>
      </c>
      <c r="C109" s="54">
        <f t="shared" si="2"/>
        <v>0</v>
      </c>
      <c r="D109" s="54">
        <f t="shared" si="2"/>
        <v>0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2.75">
      <c r="A110" s="57" t="s">
        <v>240</v>
      </c>
      <c r="B110" s="78" t="s">
        <v>241</v>
      </c>
      <c r="C110" s="54">
        <f t="shared" si="2"/>
        <v>0</v>
      </c>
      <c r="D110" s="54">
        <f t="shared" si="2"/>
        <v>0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2.75">
      <c r="A111" s="57" t="s">
        <v>242</v>
      </c>
      <c r="B111" s="78" t="s">
        <v>243</v>
      </c>
      <c r="C111" s="54">
        <f t="shared" si="2"/>
        <v>0</v>
      </c>
      <c r="D111" s="54">
        <f t="shared" si="2"/>
        <v>0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2.75">
      <c r="A112" s="57" t="s">
        <v>244</v>
      </c>
      <c r="B112" s="78" t="s">
        <v>245</v>
      </c>
      <c r="C112" s="54">
        <f t="shared" si="2"/>
        <v>0</v>
      </c>
      <c r="D112" s="54">
        <f t="shared" si="2"/>
        <v>0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2.75">
      <c r="A113" s="57" t="s">
        <v>246</v>
      </c>
      <c r="B113" s="78" t="s">
        <v>247</v>
      </c>
      <c r="C113" s="54">
        <f t="shared" si="2"/>
        <v>0</v>
      </c>
      <c r="D113" s="54">
        <f t="shared" si="2"/>
        <v>0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2.75">
      <c r="A114" s="57" t="s">
        <v>248</v>
      </c>
      <c r="B114" s="78" t="s">
        <v>249</v>
      </c>
      <c r="C114" s="54">
        <f t="shared" si="2"/>
        <v>0</v>
      </c>
      <c r="D114" s="54">
        <f t="shared" si="2"/>
        <v>0</v>
      </c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2.75">
      <c r="A115" s="57" t="s">
        <v>250</v>
      </c>
      <c r="B115" s="78" t="s">
        <v>251</v>
      </c>
      <c r="C115" s="54">
        <f t="shared" si="2"/>
        <v>0</v>
      </c>
      <c r="D115" s="54">
        <f t="shared" si="2"/>
        <v>0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2.75">
      <c r="A116" s="57" t="s">
        <v>252</v>
      </c>
      <c r="B116" s="78" t="s">
        <v>253</v>
      </c>
      <c r="C116" s="54">
        <f t="shared" si="2"/>
        <v>0</v>
      </c>
      <c r="D116" s="54">
        <f t="shared" si="2"/>
        <v>0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2.75">
      <c r="A117" s="57" t="s">
        <v>254</v>
      </c>
      <c r="B117" s="78" t="s">
        <v>255</v>
      </c>
      <c r="C117" s="54">
        <f t="shared" si="2"/>
        <v>0</v>
      </c>
      <c r="D117" s="54">
        <f t="shared" si="2"/>
        <v>0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2.75">
      <c r="A118" s="57" t="s">
        <v>256</v>
      </c>
      <c r="B118" s="78" t="s">
        <v>257</v>
      </c>
      <c r="C118" s="54">
        <f t="shared" si="2"/>
        <v>0</v>
      </c>
      <c r="D118" s="54">
        <f t="shared" si="2"/>
        <v>0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2.75">
      <c r="A119" s="57" t="s">
        <v>258</v>
      </c>
      <c r="B119" s="78" t="s">
        <v>259</v>
      </c>
      <c r="C119" s="54">
        <f t="shared" si="2"/>
        <v>0</v>
      </c>
      <c r="D119" s="54">
        <f t="shared" si="2"/>
        <v>0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2.75">
      <c r="A120" s="57" t="s">
        <v>260</v>
      </c>
      <c r="B120" s="78" t="s">
        <v>261</v>
      </c>
      <c r="C120" s="54">
        <f t="shared" si="2"/>
        <v>0</v>
      </c>
      <c r="D120" s="54">
        <f t="shared" si="2"/>
        <v>0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2.75">
      <c r="A121" s="57" t="s">
        <v>262</v>
      </c>
      <c r="B121" s="78" t="s">
        <v>263</v>
      </c>
      <c r="C121" s="54">
        <f t="shared" si="2"/>
        <v>0</v>
      </c>
      <c r="D121" s="54">
        <f t="shared" si="2"/>
        <v>0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2.75">
      <c r="A122" s="57" t="s">
        <v>264</v>
      </c>
      <c r="B122" s="78" t="s">
        <v>265</v>
      </c>
      <c r="C122" s="54">
        <f t="shared" si="2"/>
        <v>0</v>
      </c>
      <c r="D122" s="54">
        <f t="shared" si="2"/>
        <v>0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2.75">
      <c r="A123" s="57" t="s">
        <v>266</v>
      </c>
      <c r="B123" s="78" t="s">
        <v>267</v>
      </c>
      <c r="C123" s="54">
        <f t="shared" si="2"/>
        <v>0</v>
      </c>
      <c r="D123" s="54">
        <f t="shared" si="2"/>
        <v>0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2.75">
      <c r="A124" s="57" t="s">
        <v>268</v>
      </c>
      <c r="B124" s="78" t="s">
        <v>269</v>
      </c>
      <c r="C124" s="54">
        <f t="shared" si="2"/>
        <v>0</v>
      </c>
      <c r="D124" s="54">
        <f t="shared" si="2"/>
        <v>0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2.75">
      <c r="A125" s="57" t="s">
        <v>270</v>
      </c>
      <c r="B125" s="78" t="s">
        <v>271</v>
      </c>
      <c r="C125" s="54">
        <f t="shared" si="2"/>
        <v>0</v>
      </c>
      <c r="D125" s="54">
        <f t="shared" si="2"/>
        <v>0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2.75">
      <c r="A126" s="57" t="s">
        <v>272</v>
      </c>
      <c r="B126" s="78" t="s">
        <v>273</v>
      </c>
      <c r="C126" s="54">
        <f t="shared" si="2"/>
        <v>0</v>
      </c>
      <c r="D126" s="54">
        <f t="shared" si="2"/>
        <v>0</v>
      </c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2.75">
      <c r="A127" s="57" t="s">
        <v>274</v>
      </c>
      <c r="B127" s="78" t="s">
        <v>275</v>
      </c>
      <c r="C127" s="54">
        <f t="shared" si="2"/>
        <v>0</v>
      </c>
      <c r="D127" s="54">
        <f t="shared" si="2"/>
        <v>0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2.75">
      <c r="A128" s="57" t="s">
        <v>276</v>
      </c>
      <c r="B128" s="78" t="s">
        <v>277</v>
      </c>
      <c r="C128" s="54">
        <f t="shared" si="2"/>
        <v>0</v>
      </c>
      <c r="D128" s="54">
        <f t="shared" si="2"/>
        <v>0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2.75">
      <c r="A129" s="57" t="s">
        <v>278</v>
      </c>
      <c r="B129" s="78" t="s">
        <v>279</v>
      </c>
      <c r="C129" s="54">
        <f t="shared" si="2"/>
        <v>0</v>
      </c>
      <c r="D129" s="54">
        <f t="shared" si="2"/>
        <v>0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2.75">
      <c r="A130" s="57" t="s">
        <v>280</v>
      </c>
      <c r="B130" s="78" t="s">
        <v>281</v>
      </c>
      <c r="C130" s="54">
        <f t="shared" si="2"/>
        <v>0</v>
      </c>
      <c r="D130" s="54">
        <f t="shared" si="2"/>
        <v>0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2.75">
      <c r="A131" s="57" t="s">
        <v>282</v>
      </c>
      <c r="B131" s="78" t="s">
        <v>283</v>
      </c>
      <c r="C131" s="54">
        <f t="shared" si="2"/>
        <v>0</v>
      </c>
      <c r="D131" s="54">
        <f t="shared" si="2"/>
        <v>0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2.75">
      <c r="A132" s="57" t="s">
        <v>284</v>
      </c>
      <c r="B132" s="78" t="s">
        <v>285</v>
      </c>
      <c r="C132" s="54">
        <f t="shared" si="2"/>
        <v>0</v>
      </c>
      <c r="D132" s="54">
        <f t="shared" si="2"/>
        <v>0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2.75">
      <c r="A133" s="57" t="s">
        <v>286</v>
      </c>
      <c r="B133" s="78" t="s">
        <v>287</v>
      </c>
      <c r="C133" s="54">
        <f t="shared" si="2"/>
        <v>0</v>
      </c>
      <c r="D133" s="54">
        <f t="shared" si="2"/>
        <v>0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2.75">
      <c r="A134" s="57" t="s">
        <v>288</v>
      </c>
      <c r="B134" s="78" t="s">
        <v>289</v>
      </c>
      <c r="C134" s="54">
        <f t="shared" si="2"/>
        <v>0</v>
      </c>
      <c r="D134" s="54">
        <f t="shared" si="2"/>
        <v>0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2.75">
      <c r="A135" s="57" t="s">
        <v>290</v>
      </c>
      <c r="B135" s="78" t="s">
        <v>291</v>
      </c>
      <c r="C135" s="54">
        <f t="shared" si="2"/>
        <v>0</v>
      </c>
      <c r="D135" s="54">
        <f t="shared" si="2"/>
        <v>0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2.75">
      <c r="A136" s="57" t="s">
        <v>292</v>
      </c>
      <c r="B136" s="78" t="s">
        <v>293</v>
      </c>
      <c r="C136" s="54">
        <f aca="true" t="shared" si="3" ref="C136:D144">E136+I136</f>
        <v>0</v>
      </c>
      <c r="D136" s="54">
        <f t="shared" si="3"/>
        <v>0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2.75">
      <c r="A137" s="57" t="s">
        <v>294</v>
      </c>
      <c r="B137" s="78" t="s">
        <v>295</v>
      </c>
      <c r="C137" s="54">
        <f t="shared" si="3"/>
        <v>0</v>
      </c>
      <c r="D137" s="54">
        <f t="shared" si="3"/>
        <v>0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2.75">
      <c r="A138" s="57" t="s">
        <v>296</v>
      </c>
      <c r="B138" s="78" t="s">
        <v>297</v>
      </c>
      <c r="C138" s="54">
        <f t="shared" si="3"/>
        <v>0</v>
      </c>
      <c r="D138" s="54">
        <f t="shared" si="3"/>
        <v>0</v>
      </c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2.75">
      <c r="A139" s="57" t="s">
        <v>298</v>
      </c>
      <c r="B139" s="78" t="s">
        <v>299</v>
      </c>
      <c r="C139" s="54">
        <f t="shared" si="3"/>
        <v>0</v>
      </c>
      <c r="D139" s="54">
        <f t="shared" si="3"/>
        <v>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2.75">
      <c r="A140" s="57" t="s">
        <v>300</v>
      </c>
      <c r="B140" s="78" t="s">
        <v>301</v>
      </c>
      <c r="C140" s="54">
        <f t="shared" si="3"/>
        <v>0</v>
      </c>
      <c r="D140" s="54">
        <f t="shared" si="3"/>
        <v>0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2.75">
      <c r="A141" s="57" t="s">
        <v>302</v>
      </c>
      <c r="B141" s="78" t="s">
        <v>303</v>
      </c>
      <c r="C141" s="54">
        <f t="shared" si="3"/>
        <v>0</v>
      </c>
      <c r="D141" s="54">
        <f t="shared" si="3"/>
        <v>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2.75">
      <c r="A142" s="57" t="s">
        <v>304</v>
      </c>
      <c r="B142" s="78" t="s">
        <v>305</v>
      </c>
      <c r="C142" s="54">
        <f t="shared" si="3"/>
        <v>0</v>
      </c>
      <c r="D142" s="54">
        <f t="shared" si="3"/>
        <v>0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25.5" customHeight="1">
      <c r="A143" s="57" t="s">
        <v>306</v>
      </c>
      <c r="B143" s="78" t="s">
        <v>307</v>
      </c>
      <c r="C143" s="54">
        <f t="shared" si="3"/>
        <v>0</v>
      </c>
      <c r="D143" s="54">
        <f t="shared" si="3"/>
        <v>0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2.75">
      <c r="A144" s="57" t="s">
        <v>308</v>
      </c>
      <c r="B144" s="78" t="s">
        <v>309</v>
      </c>
      <c r="C144" s="54">
        <f t="shared" si="3"/>
        <v>0</v>
      </c>
      <c r="D144" s="54">
        <f t="shared" si="3"/>
        <v>0</v>
      </c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s="31" customFormat="1" ht="13.5" thickBot="1">
      <c r="A145" s="107" t="s">
        <v>5</v>
      </c>
      <c r="B145" s="50">
        <v>139</v>
      </c>
      <c r="C145" s="50">
        <f>SUM(C7:C144)</f>
        <v>0</v>
      </c>
      <c r="D145" s="108">
        <f>SUM(D7:D144)</f>
        <v>0</v>
      </c>
      <c r="E145" s="108">
        <f aca="true" t="shared" si="4" ref="E145:R145">SUM(E7:E144)</f>
        <v>0</v>
      </c>
      <c r="F145" s="108">
        <f t="shared" si="4"/>
        <v>0</v>
      </c>
      <c r="G145" s="108">
        <f t="shared" si="4"/>
        <v>0</v>
      </c>
      <c r="H145" s="108">
        <f t="shared" si="4"/>
        <v>0</v>
      </c>
      <c r="I145" s="108">
        <f t="shared" si="4"/>
        <v>0</v>
      </c>
      <c r="J145" s="108">
        <f t="shared" si="4"/>
        <v>0</v>
      </c>
      <c r="K145" s="108">
        <f t="shared" si="4"/>
        <v>0</v>
      </c>
      <c r="L145" s="108">
        <f t="shared" si="4"/>
        <v>0</v>
      </c>
      <c r="M145" s="108">
        <f t="shared" si="4"/>
        <v>0</v>
      </c>
      <c r="N145" s="108">
        <f t="shared" si="4"/>
        <v>0</v>
      </c>
      <c r="O145" s="108">
        <f t="shared" si="4"/>
        <v>0</v>
      </c>
      <c r="P145" s="108">
        <f t="shared" si="4"/>
        <v>0</v>
      </c>
      <c r="Q145" s="108">
        <f t="shared" si="4"/>
        <v>0</v>
      </c>
      <c r="R145" s="108">
        <f t="shared" si="4"/>
        <v>0</v>
      </c>
    </row>
  </sheetData>
  <sheetProtection password="CCD1" sheet="1" selectLockedCells="1"/>
  <mergeCells count="13">
    <mergeCell ref="G3:H3"/>
    <mergeCell ref="I3:J3"/>
    <mergeCell ref="K3:L3"/>
    <mergeCell ref="M3:N3"/>
    <mergeCell ref="O3:P3"/>
    <mergeCell ref="Q3:R3"/>
    <mergeCell ref="A1:R1"/>
    <mergeCell ref="A2:A4"/>
    <mergeCell ref="B2:B4"/>
    <mergeCell ref="C2:J2"/>
    <mergeCell ref="K2:R2"/>
    <mergeCell ref="C3:D3"/>
    <mergeCell ref="E3:F3"/>
  </mergeCells>
  <dataValidations count="1">
    <dataValidation type="whole" allowBlank="1" showInputMessage="1" showErrorMessage="1" sqref="E7:R144">
      <formula1>0</formula1>
      <formula2>1E+22</formula2>
    </dataValidation>
  </dataValidations>
  <printOptions horizontalCentered="1"/>
  <pageMargins left="0.31496062992125984" right="0.31496062992125984" top="0.31496062992125984" bottom="0.31496062992125984" header="0.1968503937007874" footer="0.196850393700787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57"/>
  <sheetViews>
    <sheetView zoomScalePageLayoutView="0"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"/>
    </sheetView>
  </sheetViews>
  <sheetFormatPr defaultColWidth="9.140625" defaultRowHeight="15"/>
  <cols>
    <col min="1" max="1" width="56.00390625" style="69" customWidth="1"/>
    <col min="2" max="2" width="6.28125" style="69" customWidth="1"/>
    <col min="3" max="3" width="13.57421875" style="23" customWidth="1"/>
    <col min="4" max="4" width="16.421875" style="23" customWidth="1"/>
    <col min="5" max="5" width="8.7109375" style="23" customWidth="1"/>
    <col min="6" max="6" width="11.140625" style="23" customWidth="1"/>
    <col min="7" max="7" width="9.00390625" style="23" customWidth="1"/>
    <col min="8" max="8" width="9.8515625" style="23" customWidth="1"/>
    <col min="9" max="9" width="11.7109375" style="23" customWidth="1"/>
    <col min="10" max="10" width="9.140625" style="23" customWidth="1"/>
    <col min="11" max="11" width="10.57421875" style="23" customWidth="1"/>
    <col min="12" max="12" width="11.140625" style="23" customWidth="1"/>
    <col min="13" max="16384" width="9.140625" style="23" customWidth="1"/>
  </cols>
  <sheetData>
    <row r="1" spans="1:12" ht="12.75" customHeight="1">
      <c r="A1" s="288" t="s">
        <v>357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2.75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9.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2" ht="86.25" customHeight="1">
      <c r="A4" s="354" t="s">
        <v>358</v>
      </c>
      <c r="B4" s="354" t="s">
        <v>1</v>
      </c>
      <c r="C4" s="356" t="s">
        <v>359</v>
      </c>
      <c r="D4" s="357"/>
      <c r="E4" s="356" t="s">
        <v>360</v>
      </c>
      <c r="F4" s="357"/>
      <c r="G4" s="358" t="s">
        <v>361</v>
      </c>
      <c r="H4" s="358"/>
      <c r="I4" s="357"/>
      <c r="J4" s="358" t="s">
        <v>362</v>
      </c>
      <c r="K4" s="358"/>
      <c r="L4" s="357"/>
    </row>
    <row r="5" spans="1:12" ht="47.25" customHeight="1">
      <c r="A5" s="355"/>
      <c r="B5" s="355"/>
      <c r="C5" s="110" t="s">
        <v>314</v>
      </c>
      <c r="D5" s="110" t="s">
        <v>9</v>
      </c>
      <c r="E5" s="110" t="s">
        <v>314</v>
      </c>
      <c r="F5" s="110" t="s">
        <v>9</v>
      </c>
      <c r="G5" s="13" t="s">
        <v>363</v>
      </c>
      <c r="H5" s="111" t="s">
        <v>364</v>
      </c>
      <c r="I5" s="13" t="s">
        <v>365</v>
      </c>
      <c r="J5" s="13" t="s">
        <v>363</v>
      </c>
      <c r="K5" s="111" t="s">
        <v>364</v>
      </c>
      <c r="L5" s="13" t="s">
        <v>365</v>
      </c>
    </row>
    <row r="6" spans="1:12" ht="13.5" thickBot="1">
      <c r="A6" s="112">
        <v>1</v>
      </c>
      <c r="B6" s="113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  <c r="I6" s="16">
        <v>9</v>
      </c>
      <c r="J6" s="15">
        <v>10</v>
      </c>
      <c r="K6" s="16">
        <v>11</v>
      </c>
      <c r="L6" s="16">
        <v>12</v>
      </c>
    </row>
    <row r="7" spans="1:12" ht="12.75">
      <c r="A7" s="114" t="s">
        <v>5</v>
      </c>
      <c r="B7" s="115" t="s">
        <v>133</v>
      </c>
      <c r="C7" s="116"/>
      <c r="D7" s="116"/>
      <c r="E7" s="117">
        <f>E8+E17+E21+E24+E33+E37+E41+E44+E47+E50+E55</f>
        <v>0</v>
      </c>
      <c r="F7" s="117">
        <f aca="true" t="shared" si="0" ref="F7:K7">F8+F17+F21+F24+F33+F37+F41+F44+F47+F50+F55</f>
        <v>0</v>
      </c>
      <c r="G7" s="117">
        <f>G8+G17+G21+G24+G33+G37+G41+G44+G47+G50+G55</f>
        <v>0</v>
      </c>
      <c r="H7" s="117">
        <f>H8+H17+H21+H24+H33+H37+H41+H44+H47+H50+H55</f>
        <v>0</v>
      </c>
      <c r="I7" s="117">
        <f t="shared" si="0"/>
        <v>0</v>
      </c>
      <c r="J7" s="117">
        <f t="shared" si="0"/>
        <v>0</v>
      </c>
      <c r="K7" s="118">
        <f t="shared" si="0"/>
        <v>0</v>
      </c>
      <c r="L7" s="118">
        <f>L8+L17+L21+L24+L33+L37+L41+L44+L47+L50+L55</f>
        <v>0</v>
      </c>
    </row>
    <row r="8" spans="1:12" ht="12.75">
      <c r="A8" s="119" t="s">
        <v>366</v>
      </c>
      <c r="B8" s="120" t="s">
        <v>6</v>
      </c>
      <c r="C8" s="121">
        <f>C9+C10+C11+C12+C13+C14+C15+C16</f>
        <v>0</v>
      </c>
      <c r="D8" s="121">
        <f aca="true" t="shared" si="1" ref="D8:K8">D9+D10+D11+D12+D13+D14+D15+D16</f>
        <v>0</v>
      </c>
      <c r="E8" s="121">
        <f t="shared" si="1"/>
        <v>0</v>
      </c>
      <c r="F8" s="121">
        <f t="shared" si="1"/>
        <v>0</v>
      </c>
      <c r="G8" s="121">
        <f t="shared" si="1"/>
        <v>0</v>
      </c>
      <c r="H8" s="121">
        <f t="shared" si="1"/>
        <v>0</v>
      </c>
      <c r="I8" s="121">
        <f t="shared" si="1"/>
        <v>0</v>
      </c>
      <c r="J8" s="121">
        <f t="shared" si="1"/>
        <v>0</v>
      </c>
      <c r="K8" s="121">
        <f t="shared" si="1"/>
        <v>0</v>
      </c>
      <c r="L8" s="121">
        <f>L9+L10+L11+L12+L13+L14+L15+L16</f>
        <v>0</v>
      </c>
    </row>
    <row r="9" spans="1:12" ht="12.75">
      <c r="A9" s="122" t="s">
        <v>367</v>
      </c>
      <c r="B9" s="123" t="s">
        <v>8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 ht="12.75">
      <c r="A10" s="122" t="s">
        <v>368</v>
      </c>
      <c r="B10" s="123" t="s">
        <v>10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ht="12.75">
      <c r="A11" s="122" t="s">
        <v>369</v>
      </c>
      <c r="B11" s="123" t="s">
        <v>41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12.75">
      <c r="A12" s="122" t="s">
        <v>370</v>
      </c>
      <c r="B12" s="123" t="s">
        <v>43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ht="12.75">
      <c r="A13" s="122" t="s">
        <v>371</v>
      </c>
      <c r="B13" s="123" t="s">
        <v>45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12.75">
      <c r="A14" s="122" t="s">
        <v>372</v>
      </c>
      <c r="B14" s="123" t="s">
        <v>47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12.75">
      <c r="A15" s="122" t="s">
        <v>373</v>
      </c>
      <c r="B15" s="123" t="s">
        <v>49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ht="12.75">
      <c r="A16" s="122" t="s">
        <v>374</v>
      </c>
      <c r="B16" s="123" t="s">
        <v>51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ht="12" customHeight="1">
      <c r="A17" s="119" t="s">
        <v>375</v>
      </c>
      <c r="B17" s="120" t="s">
        <v>53</v>
      </c>
      <c r="C17" s="121">
        <f>C18+C19+C20</f>
        <v>0</v>
      </c>
      <c r="D17" s="121">
        <f aca="true" t="shared" si="2" ref="D17:L17">D18+D19+D20</f>
        <v>0</v>
      </c>
      <c r="E17" s="121">
        <f t="shared" si="2"/>
        <v>0</v>
      </c>
      <c r="F17" s="121">
        <f t="shared" si="2"/>
        <v>0</v>
      </c>
      <c r="G17" s="121">
        <f t="shared" si="2"/>
        <v>0</v>
      </c>
      <c r="H17" s="121">
        <f t="shared" si="2"/>
        <v>0</v>
      </c>
      <c r="I17" s="121">
        <f t="shared" si="2"/>
        <v>0</v>
      </c>
      <c r="J17" s="121">
        <f t="shared" si="2"/>
        <v>0</v>
      </c>
      <c r="K17" s="121">
        <f t="shared" si="2"/>
        <v>0</v>
      </c>
      <c r="L17" s="121">
        <f t="shared" si="2"/>
        <v>0</v>
      </c>
    </row>
    <row r="18" spans="1:12" ht="12.75">
      <c r="A18" s="122" t="s">
        <v>376</v>
      </c>
      <c r="B18" s="123" t="s">
        <v>55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</row>
    <row r="19" spans="1:12" ht="12.75">
      <c r="A19" s="122" t="s">
        <v>377</v>
      </c>
      <c r="B19" s="123" t="s">
        <v>57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</row>
    <row r="20" spans="1:12" ht="12.75">
      <c r="A20" s="122" t="s">
        <v>378</v>
      </c>
      <c r="B20" s="123" t="s">
        <v>59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</row>
    <row r="21" spans="1:12" ht="12.75">
      <c r="A21" s="119" t="s">
        <v>379</v>
      </c>
      <c r="B21" s="120" t="s">
        <v>61</v>
      </c>
      <c r="C21" s="121">
        <f>C22+C23</f>
        <v>0</v>
      </c>
      <c r="D21" s="121">
        <f aca="true" t="shared" si="3" ref="D21:L21">D22+D23</f>
        <v>0</v>
      </c>
      <c r="E21" s="121">
        <f t="shared" si="3"/>
        <v>0</v>
      </c>
      <c r="F21" s="121">
        <f t="shared" si="3"/>
        <v>0</v>
      </c>
      <c r="G21" s="121">
        <f t="shared" si="3"/>
        <v>0</v>
      </c>
      <c r="H21" s="121">
        <f t="shared" si="3"/>
        <v>0</v>
      </c>
      <c r="I21" s="121">
        <f t="shared" si="3"/>
        <v>0</v>
      </c>
      <c r="J21" s="121">
        <f t="shared" si="3"/>
        <v>0</v>
      </c>
      <c r="K21" s="121">
        <f t="shared" si="3"/>
        <v>0</v>
      </c>
      <c r="L21" s="121">
        <f t="shared" si="3"/>
        <v>0</v>
      </c>
    </row>
    <row r="22" spans="1:12" ht="12.75">
      <c r="A22" s="122" t="s">
        <v>380</v>
      </c>
      <c r="B22" s="123" t="s">
        <v>63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2" ht="12.75">
      <c r="A23" s="122" t="s">
        <v>381</v>
      </c>
      <c r="B23" s="123" t="s">
        <v>65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2" ht="13.5" customHeight="1">
      <c r="A24" s="119" t="s">
        <v>382</v>
      </c>
      <c r="B24" s="120" t="s">
        <v>67</v>
      </c>
      <c r="C24" s="121">
        <f>C25+C26+C27+C28+C29+C30+C31+C32</f>
        <v>0</v>
      </c>
      <c r="D24" s="121">
        <f aca="true" t="shared" si="4" ref="D24:L24">D25+D26+D27+D28+D29+D30+D31+D32</f>
        <v>0</v>
      </c>
      <c r="E24" s="121">
        <f t="shared" si="4"/>
        <v>0</v>
      </c>
      <c r="F24" s="121">
        <f t="shared" si="4"/>
        <v>0</v>
      </c>
      <c r="G24" s="121">
        <f t="shared" si="4"/>
        <v>0</v>
      </c>
      <c r="H24" s="121">
        <f t="shared" si="4"/>
        <v>0</v>
      </c>
      <c r="I24" s="121">
        <f t="shared" si="4"/>
        <v>0</v>
      </c>
      <c r="J24" s="121">
        <f t="shared" si="4"/>
        <v>0</v>
      </c>
      <c r="K24" s="121">
        <f t="shared" si="4"/>
        <v>0</v>
      </c>
      <c r="L24" s="121">
        <f t="shared" si="4"/>
        <v>0</v>
      </c>
    </row>
    <row r="25" spans="1:12" ht="13.5" customHeight="1">
      <c r="A25" s="122" t="s">
        <v>383</v>
      </c>
      <c r="B25" s="123" t="s">
        <v>69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</row>
    <row r="26" spans="1:12" ht="12.75">
      <c r="A26" s="122" t="s">
        <v>384</v>
      </c>
      <c r="B26" s="123" t="s">
        <v>71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7" spans="1:12" ht="12.75">
      <c r="A27" s="122" t="s">
        <v>385</v>
      </c>
      <c r="B27" s="123" t="s">
        <v>73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</row>
    <row r="28" spans="1:12" ht="12.75">
      <c r="A28" s="122" t="s">
        <v>386</v>
      </c>
      <c r="B28" s="123" t="s">
        <v>75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</row>
    <row r="29" spans="1:12" ht="12.75">
      <c r="A29" s="122" t="s">
        <v>387</v>
      </c>
      <c r="B29" s="123" t="s">
        <v>77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12" ht="12.75">
      <c r="A30" s="122" t="s">
        <v>388</v>
      </c>
      <c r="B30" s="123" t="s">
        <v>79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1:12" ht="12.75">
      <c r="A31" s="122" t="s">
        <v>389</v>
      </c>
      <c r="B31" s="123" t="s">
        <v>81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12" ht="12.75">
      <c r="A32" s="122" t="s">
        <v>390</v>
      </c>
      <c r="B32" s="123" t="s">
        <v>83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1:12" ht="12.75">
      <c r="A33" s="119" t="s">
        <v>391</v>
      </c>
      <c r="B33" s="120" t="s">
        <v>85</v>
      </c>
      <c r="C33" s="121">
        <f>C34+C35+C36</f>
        <v>0</v>
      </c>
      <c r="D33" s="121">
        <f aca="true" t="shared" si="5" ref="D33:L33">D34+D35+D36</f>
        <v>0</v>
      </c>
      <c r="E33" s="121">
        <f t="shared" si="5"/>
        <v>0</v>
      </c>
      <c r="F33" s="121">
        <f t="shared" si="5"/>
        <v>0</v>
      </c>
      <c r="G33" s="121">
        <f t="shared" si="5"/>
        <v>0</v>
      </c>
      <c r="H33" s="121">
        <f t="shared" si="5"/>
        <v>0</v>
      </c>
      <c r="I33" s="121">
        <f t="shared" si="5"/>
        <v>0</v>
      </c>
      <c r="J33" s="121">
        <f t="shared" si="5"/>
        <v>0</v>
      </c>
      <c r="K33" s="121">
        <f t="shared" si="5"/>
        <v>0</v>
      </c>
      <c r="L33" s="121">
        <f t="shared" si="5"/>
        <v>0</v>
      </c>
    </row>
    <row r="34" spans="1:12" ht="12.75">
      <c r="A34" s="122" t="s">
        <v>392</v>
      </c>
      <c r="B34" s="123" t="s">
        <v>87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  <row r="35" spans="1:12" ht="12.75">
      <c r="A35" s="122" t="s">
        <v>393</v>
      </c>
      <c r="B35" s="123" t="s">
        <v>89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spans="1:12" ht="12.75">
      <c r="A36" s="122" t="s">
        <v>394</v>
      </c>
      <c r="B36" s="123" t="s">
        <v>91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</row>
    <row r="37" spans="1:12" ht="12.75">
      <c r="A37" s="119" t="s">
        <v>395</v>
      </c>
      <c r="B37" s="120" t="s">
        <v>93</v>
      </c>
      <c r="C37" s="121">
        <f>C38+C39+C40</f>
        <v>0</v>
      </c>
      <c r="D37" s="121">
        <f aca="true" t="shared" si="6" ref="D37:L37">D38+D39+D40</f>
        <v>0</v>
      </c>
      <c r="E37" s="121">
        <f t="shared" si="6"/>
        <v>0</v>
      </c>
      <c r="F37" s="121">
        <f t="shared" si="6"/>
        <v>0</v>
      </c>
      <c r="G37" s="121">
        <f t="shared" si="6"/>
        <v>0</v>
      </c>
      <c r="H37" s="121">
        <f t="shared" si="6"/>
        <v>0</v>
      </c>
      <c r="I37" s="121">
        <f t="shared" si="6"/>
        <v>0</v>
      </c>
      <c r="J37" s="121">
        <f t="shared" si="6"/>
        <v>0</v>
      </c>
      <c r="K37" s="121">
        <f t="shared" si="6"/>
        <v>0</v>
      </c>
      <c r="L37" s="121">
        <f t="shared" si="6"/>
        <v>0</v>
      </c>
    </row>
    <row r="38" spans="1:12" ht="12.75">
      <c r="A38" s="122" t="s">
        <v>396</v>
      </c>
      <c r="B38" s="123" t="s">
        <v>95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</row>
    <row r="39" spans="1:12" ht="12.75">
      <c r="A39" s="122" t="s">
        <v>397</v>
      </c>
      <c r="B39" s="123" t="s">
        <v>97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</row>
    <row r="40" spans="1:12" ht="12.75">
      <c r="A40" s="122" t="s">
        <v>398</v>
      </c>
      <c r="B40" s="123" t="s">
        <v>99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</row>
    <row r="41" spans="1:12" ht="12.75">
      <c r="A41" s="119" t="s">
        <v>399</v>
      </c>
      <c r="B41" s="120" t="s">
        <v>101</v>
      </c>
      <c r="C41" s="121">
        <f>C42+C43</f>
        <v>0</v>
      </c>
      <c r="D41" s="121">
        <f aca="true" t="shared" si="7" ref="D41:L41">D42+D43</f>
        <v>0</v>
      </c>
      <c r="E41" s="121">
        <f t="shared" si="7"/>
        <v>0</v>
      </c>
      <c r="F41" s="121">
        <f t="shared" si="7"/>
        <v>0</v>
      </c>
      <c r="G41" s="121">
        <f t="shared" si="7"/>
        <v>0</v>
      </c>
      <c r="H41" s="121">
        <f t="shared" si="7"/>
        <v>0</v>
      </c>
      <c r="I41" s="121">
        <f t="shared" si="7"/>
        <v>0</v>
      </c>
      <c r="J41" s="121">
        <f t="shared" si="7"/>
        <v>0</v>
      </c>
      <c r="K41" s="121">
        <f t="shared" si="7"/>
        <v>0</v>
      </c>
      <c r="L41" s="121">
        <f t="shared" si="7"/>
        <v>0</v>
      </c>
    </row>
    <row r="42" spans="1:12" ht="12.75">
      <c r="A42" s="122" t="s">
        <v>400</v>
      </c>
      <c r="B42" s="123" t="s">
        <v>103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</row>
    <row r="43" spans="1:12" ht="12.75">
      <c r="A43" s="122" t="s">
        <v>401</v>
      </c>
      <c r="B43" s="123" t="s">
        <v>105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</row>
    <row r="44" spans="1:12" ht="12.75">
      <c r="A44" s="119" t="s">
        <v>402</v>
      </c>
      <c r="B44" s="120" t="s">
        <v>107</v>
      </c>
      <c r="C44" s="121">
        <f>C45+C46</f>
        <v>0</v>
      </c>
      <c r="D44" s="121">
        <f aca="true" t="shared" si="8" ref="D44:L44">D45+D46</f>
        <v>0</v>
      </c>
      <c r="E44" s="121">
        <f t="shared" si="8"/>
        <v>0</v>
      </c>
      <c r="F44" s="121">
        <f t="shared" si="8"/>
        <v>0</v>
      </c>
      <c r="G44" s="121">
        <f t="shared" si="8"/>
        <v>0</v>
      </c>
      <c r="H44" s="121">
        <f t="shared" si="8"/>
        <v>0</v>
      </c>
      <c r="I44" s="121">
        <f t="shared" si="8"/>
        <v>0</v>
      </c>
      <c r="J44" s="121">
        <f t="shared" si="8"/>
        <v>0</v>
      </c>
      <c r="K44" s="121">
        <f t="shared" si="8"/>
        <v>0</v>
      </c>
      <c r="L44" s="121">
        <f t="shared" si="8"/>
        <v>0</v>
      </c>
    </row>
    <row r="45" spans="1:12" ht="12.75">
      <c r="A45" s="122" t="s">
        <v>403</v>
      </c>
      <c r="B45" s="123" t="s">
        <v>109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</row>
    <row r="46" spans="1:12" ht="12.75">
      <c r="A46" s="122" t="s">
        <v>404</v>
      </c>
      <c r="B46" s="123" t="s">
        <v>111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</row>
    <row r="47" spans="1:12" ht="12.75">
      <c r="A47" s="119" t="s">
        <v>405</v>
      </c>
      <c r="B47" s="120" t="s">
        <v>113</v>
      </c>
      <c r="C47" s="121">
        <f>C48+C49</f>
        <v>0</v>
      </c>
      <c r="D47" s="121">
        <f aca="true" t="shared" si="9" ref="D47:L47">D48+D49</f>
        <v>0</v>
      </c>
      <c r="E47" s="121">
        <f t="shared" si="9"/>
        <v>0</v>
      </c>
      <c r="F47" s="121">
        <f t="shared" si="9"/>
        <v>0</v>
      </c>
      <c r="G47" s="121">
        <f t="shared" si="9"/>
        <v>0</v>
      </c>
      <c r="H47" s="121">
        <f t="shared" si="9"/>
        <v>0</v>
      </c>
      <c r="I47" s="121">
        <f t="shared" si="9"/>
        <v>0</v>
      </c>
      <c r="J47" s="121">
        <f t="shared" si="9"/>
        <v>0</v>
      </c>
      <c r="K47" s="121">
        <f t="shared" si="9"/>
        <v>0</v>
      </c>
      <c r="L47" s="121">
        <f t="shared" si="9"/>
        <v>0</v>
      </c>
    </row>
    <row r="48" spans="1:12" ht="12.75">
      <c r="A48" s="122" t="s">
        <v>406</v>
      </c>
      <c r="B48" s="123" t="s">
        <v>115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1:12" ht="12.75">
      <c r="A49" s="122" t="s">
        <v>407</v>
      </c>
      <c r="B49" s="123" t="s">
        <v>117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12" ht="12" customHeight="1">
      <c r="A50" s="119" t="s">
        <v>408</v>
      </c>
      <c r="B50" s="120" t="s">
        <v>119</v>
      </c>
      <c r="C50" s="121">
        <f>C51+C52+C53+C54</f>
        <v>0</v>
      </c>
      <c r="D50" s="121">
        <f aca="true" t="shared" si="10" ref="D50:L50">D51+D52+D53+D54</f>
        <v>0</v>
      </c>
      <c r="E50" s="121">
        <f t="shared" si="10"/>
        <v>0</v>
      </c>
      <c r="F50" s="121">
        <f t="shared" si="10"/>
        <v>0</v>
      </c>
      <c r="G50" s="121">
        <f t="shared" si="10"/>
        <v>0</v>
      </c>
      <c r="H50" s="121">
        <f t="shared" si="10"/>
        <v>0</v>
      </c>
      <c r="I50" s="121">
        <f t="shared" si="10"/>
        <v>0</v>
      </c>
      <c r="J50" s="121">
        <f t="shared" si="10"/>
        <v>0</v>
      </c>
      <c r="K50" s="121">
        <f t="shared" si="10"/>
        <v>0</v>
      </c>
      <c r="L50" s="121">
        <f t="shared" si="10"/>
        <v>0</v>
      </c>
    </row>
    <row r="51" spans="1:12" ht="12.75">
      <c r="A51" s="122" t="s">
        <v>409</v>
      </c>
      <c r="B51" s="123" t="s">
        <v>121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</row>
    <row r="52" spans="1:12" ht="12.75">
      <c r="A52" s="122" t="s">
        <v>410</v>
      </c>
      <c r="B52" s="123" t="s">
        <v>123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</row>
    <row r="53" spans="1:12" ht="12.75">
      <c r="A53" s="122" t="s">
        <v>411</v>
      </c>
      <c r="B53" s="123" t="s">
        <v>125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</row>
    <row r="54" spans="1:12" ht="12.75">
      <c r="A54" s="122" t="s">
        <v>412</v>
      </c>
      <c r="B54" s="123" t="s">
        <v>127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</row>
    <row r="55" spans="1:12" ht="12.75">
      <c r="A55" s="119" t="s">
        <v>413</v>
      </c>
      <c r="B55" s="120" t="s">
        <v>129</v>
      </c>
      <c r="C55" s="121">
        <f>C56</f>
        <v>0</v>
      </c>
      <c r="D55" s="121">
        <f aca="true" t="shared" si="11" ref="D55:L55">D56</f>
        <v>0</v>
      </c>
      <c r="E55" s="121">
        <f t="shared" si="11"/>
        <v>0</v>
      </c>
      <c r="F55" s="121">
        <f t="shared" si="11"/>
        <v>0</v>
      </c>
      <c r="G55" s="121">
        <f t="shared" si="11"/>
        <v>0</v>
      </c>
      <c r="H55" s="121">
        <f t="shared" si="11"/>
        <v>0</v>
      </c>
      <c r="I55" s="121">
        <f t="shared" si="11"/>
        <v>0</v>
      </c>
      <c r="J55" s="121">
        <f t="shared" si="11"/>
        <v>0</v>
      </c>
      <c r="K55" s="121">
        <f t="shared" si="11"/>
        <v>0</v>
      </c>
      <c r="L55" s="121">
        <f t="shared" si="11"/>
        <v>0</v>
      </c>
    </row>
    <row r="56" spans="1:12" ht="12.75">
      <c r="A56" s="122" t="s">
        <v>414</v>
      </c>
      <c r="B56" s="123" t="s">
        <v>131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</row>
    <row r="57" ht="12.75">
      <c r="A57" s="125"/>
    </row>
  </sheetData>
  <sheetProtection password="CCD1" sheet="1" selectLockedCells="1"/>
  <mergeCells count="7">
    <mergeCell ref="A1:L3"/>
    <mergeCell ref="A4:A5"/>
    <mergeCell ref="B4:B5"/>
    <mergeCell ref="C4:D4"/>
    <mergeCell ref="E4:F4"/>
    <mergeCell ref="G4:I4"/>
    <mergeCell ref="J4:L4"/>
  </mergeCells>
  <dataValidations count="1">
    <dataValidation type="whole" allowBlank="1" showInputMessage="1" showErrorMessage="1" sqref="C7:L56">
      <formula1>0</formula1>
      <formula2>1.11111111111111E+24</formula2>
    </dataValidation>
  </dataValidations>
  <printOptions/>
  <pageMargins left="0.3937007874015748" right="0.1968503937007874" top="0.1968503937007874" bottom="0.1968503937007874" header="0.1968503937007874" footer="0.196850393700787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2020-02-12T08:34:43Z</dcterms:modified>
  <cp:category/>
  <cp:version/>
  <cp:contentType/>
  <cp:contentStatus/>
</cp:coreProperties>
</file>