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00" activeTab="0"/>
  </bookViews>
  <sheets>
    <sheet name="СВОД по разделу 8" sheetId="1" r:id="rId1"/>
    <sheet name="Начало" sheetId="2" r:id="rId2"/>
    <sheet name="Конец" sheetId="3" r:id="rId3"/>
  </sheets>
  <externalReferences>
    <externalReference r:id="rId6"/>
  </externalReferences>
  <definedNames>
    <definedName name="Внимание" localSheetId="2">#REF!</definedName>
    <definedName name="Внимание" localSheetId="1">#REF!</definedName>
    <definedName name="Внимание" localSheetId="0">#REF!</definedName>
    <definedName name="_xlnm.Print_Titles" localSheetId="2">'Конец'!$1:$6</definedName>
    <definedName name="_xlnm.Print_Titles" localSheetId="1">'Начало'!$1:$6</definedName>
    <definedName name="_xlnm.Print_Titles" localSheetId="0">'СВОД по разделу 8'!$1:$6</definedName>
    <definedName name="_xlnm.Print_Area" localSheetId="2">'Конец'!$A:$L</definedName>
    <definedName name="_xlnm.Print_Area" localSheetId="1">'Начало'!$A:$L</definedName>
    <definedName name="_xlnm.Print_Area" localSheetId="0">'СВОД по разделу 8'!$A:$L</definedName>
  </definedNames>
  <calcPr fullCalcOnLoad="1"/>
</workbook>
</file>

<file path=xl/sharedStrings.xml><?xml version="1.0" encoding="utf-8"?>
<sst xmlns="http://schemas.openxmlformats.org/spreadsheetml/2006/main" count="351" uniqueCount="112">
  <si>
    <t xml:space="preserve">Раздел 8. Сведения о наличии и состоянии объектов спортивной инфраструктуры общеобразовательных организаций  </t>
  </si>
  <si>
    <t>Объекты спортивной инфраструктуры</t>
  </si>
  <si>
    <t>№ строки</t>
  </si>
  <si>
    <t>Количество общеобразовательных организаций (юр. лиц), имеющих на балансе объекты спортивной инфраструктуры</t>
  </si>
  <si>
    <t xml:space="preserve">Количество объектов спортивной инфраструктуры </t>
  </si>
  <si>
    <t xml:space="preserve">Всего </t>
  </si>
  <si>
    <t>Из них в сельской местности</t>
  </si>
  <si>
    <t>Требуют ремонта</t>
  </si>
  <si>
    <t>В аварийном состоянии</t>
  </si>
  <si>
    <t>Строящиеся объекты</t>
  </si>
  <si>
    <t>Всего</t>
  </si>
  <si>
    <t>50</t>
  </si>
  <si>
    <t>СПОРТИВНЫЕ ЗАЛЫ</t>
  </si>
  <si>
    <t>01</t>
  </si>
  <si>
    <t>Зал 42 х 24 м и более</t>
  </si>
  <si>
    <t>02</t>
  </si>
  <si>
    <t>Зал 36 х18 м</t>
  </si>
  <si>
    <t>03</t>
  </si>
  <si>
    <t>Зал 30 х 15 м</t>
  </si>
  <si>
    <t>04</t>
  </si>
  <si>
    <t>Зал 30 х 18 м</t>
  </si>
  <si>
    <t>05</t>
  </si>
  <si>
    <t>Зал 24 х 12 м</t>
  </si>
  <si>
    <t>06</t>
  </si>
  <si>
    <t>Зал 18 х 9 м</t>
  </si>
  <si>
    <t>07</t>
  </si>
  <si>
    <t>Зал нестандартный</t>
  </si>
  <si>
    <t>08</t>
  </si>
  <si>
    <t>Приспособленное под зал помещение</t>
  </si>
  <si>
    <t>09</t>
  </si>
  <si>
    <t>СПОРТИВНЫЕ ЗАЛЫ (тренажерный, фитнес, АФК)</t>
  </si>
  <si>
    <t>10</t>
  </si>
  <si>
    <t>Тренажерный зал</t>
  </si>
  <si>
    <t>11</t>
  </si>
  <si>
    <t>Зал для фитнеса</t>
  </si>
  <si>
    <t>12</t>
  </si>
  <si>
    <t>Зал для адаптивной физической культуры (АФК)</t>
  </si>
  <si>
    <t>13</t>
  </si>
  <si>
    <t>СТРЕЛКОВЫЕ ТИРЫ</t>
  </si>
  <si>
    <t>14</t>
  </si>
  <si>
    <t>Тир стандартный, для пулевой (пневматической) стрельбы</t>
  </si>
  <si>
    <t>15</t>
  </si>
  <si>
    <t>Места, оборудованные для стрельбы</t>
  </si>
  <si>
    <t>16</t>
  </si>
  <si>
    <t>ОТКРЫТЫЕ ПЛОСКОСТНЫЕ СПОРТИВНЫЕ СООРУЖЕНИЯ</t>
  </si>
  <si>
    <t>17</t>
  </si>
  <si>
    <t>Футбольное поле</t>
  </si>
  <si>
    <t>18</t>
  </si>
  <si>
    <t>Универсальная спортивная площадка</t>
  </si>
  <si>
    <t>19</t>
  </si>
  <si>
    <t>Баскетбольная площадка</t>
  </si>
  <si>
    <t>20</t>
  </si>
  <si>
    <t>Волейбольная площадка</t>
  </si>
  <si>
    <t>21</t>
  </si>
  <si>
    <t>Площадка для подвижных игр</t>
  </si>
  <si>
    <t>22</t>
  </si>
  <si>
    <t>Хоккейная или ледовая площадка</t>
  </si>
  <si>
    <t>23</t>
  </si>
  <si>
    <t>Тренажерная площадка</t>
  </si>
  <si>
    <t>24</t>
  </si>
  <si>
    <t>Спортивно-развивающая площадка</t>
  </si>
  <si>
    <t>25</t>
  </si>
  <si>
    <t>СПОРТИВНЫЕ ОБЪЕКТЫ</t>
  </si>
  <si>
    <t>26</t>
  </si>
  <si>
    <t>Иные спортивные площадки (для лапты, регби, городков и т.п.)</t>
  </si>
  <si>
    <t>27</t>
  </si>
  <si>
    <t>Гимнастический городок</t>
  </si>
  <si>
    <t>28</t>
  </si>
  <si>
    <t>Полоса препятствий</t>
  </si>
  <si>
    <t>29</t>
  </si>
  <si>
    <t>ОБЪЕКТЫ ЛЫЖНОЙ ПОДГОТОВКИ</t>
  </si>
  <si>
    <t>30</t>
  </si>
  <si>
    <t>Лыжная трасса</t>
  </si>
  <si>
    <t>31</t>
  </si>
  <si>
    <t>Учебная лыжня</t>
  </si>
  <si>
    <t>32</t>
  </si>
  <si>
    <t>Лыжная база</t>
  </si>
  <si>
    <t>33</t>
  </si>
  <si>
    <t>СТАДИОНЫ</t>
  </si>
  <si>
    <t>34</t>
  </si>
  <si>
    <t>Стадион с трибунами</t>
  </si>
  <si>
    <t>35</t>
  </si>
  <si>
    <t>Стадион без трибун</t>
  </si>
  <si>
    <t>36</t>
  </si>
  <si>
    <t>БЕГОВЫЕ ДОРОЖКИ</t>
  </si>
  <si>
    <t>37</t>
  </si>
  <si>
    <t>Прямая беговая дорожка</t>
  </si>
  <si>
    <t>38</t>
  </si>
  <si>
    <t>Круговая беговая дорожка</t>
  </si>
  <si>
    <t>39</t>
  </si>
  <si>
    <t>ЛЕГКОАТЛЕТИЧЕСКИЕ СЕКТОРЫ</t>
  </si>
  <si>
    <t>40</t>
  </si>
  <si>
    <t>Сектор для прыжков в длину</t>
  </si>
  <si>
    <t>41</t>
  </si>
  <si>
    <t>Сектор для метания</t>
  </si>
  <si>
    <t>42</t>
  </si>
  <si>
    <t>ПЛАВАТЕЛЬНЫЕ БАССЕЙНЫ</t>
  </si>
  <si>
    <t>43</t>
  </si>
  <si>
    <t>Ванны 50-метровые</t>
  </si>
  <si>
    <t>44</t>
  </si>
  <si>
    <t>Ванны 25-метровые</t>
  </si>
  <si>
    <t>45</t>
  </si>
  <si>
    <t>Ванны иных размеров</t>
  </si>
  <si>
    <t>46</t>
  </si>
  <si>
    <t>Бассейны, имеющие ванну для прыжков в воду</t>
  </si>
  <si>
    <t>47</t>
  </si>
  <si>
    <t>СПОРТИВНЫЕ ОБЪЕКТЫ (другие)</t>
  </si>
  <si>
    <t>48</t>
  </si>
  <si>
    <t>Другие спортивные сооружения</t>
  </si>
  <si>
    <t>49</t>
  </si>
  <si>
    <r>
      <t xml:space="preserve">из общего числа (гр. </t>
    </r>
    <r>
      <rPr>
        <b/>
        <sz val="10"/>
        <rFont val="Times New Roman"/>
        <family val="1"/>
      </rPr>
      <t>5</t>
    </r>
    <r>
      <rPr>
        <sz val="10"/>
        <rFont val="Times New Roman"/>
        <family val="1"/>
      </rPr>
      <t xml:space="preserve">) объектов спортивной инфраструктуры : </t>
    </r>
  </si>
  <si>
    <r>
      <t>из числа объектов спортивной инфраструктуры, расположенных в сельской местности (гр.</t>
    </r>
    <r>
      <rPr>
        <b/>
        <sz val="10"/>
        <rFont val="Times New Roman"/>
        <family val="1"/>
      </rPr>
      <t xml:space="preserve"> 6</t>
    </r>
    <r>
      <rPr>
        <sz val="10"/>
        <rFont val="Times New Roman"/>
        <family val="1"/>
      </rPr>
      <t xml:space="preserve">): </t>
    </r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</si>
</sst>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8"/>
      <color indexed="54"/>
      <name val="Calibri Light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10"/>
      <color indexed="10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Calibri Light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theme="0" tint="-0.24993999302387238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40" borderId="0" applyNumberFormat="0" applyBorder="0" applyAlignment="0" applyProtection="0"/>
    <xf numFmtId="0" fontId="0" fillId="41" borderId="7" applyNumberFormat="0" applyFont="0" applyAlignment="0" applyProtection="0"/>
    <xf numFmtId="0" fontId="14" fillId="38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43" fillId="48" borderId="10" applyNumberFormat="0" applyAlignment="0" applyProtection="0"/>
    <xf numFmtId="0" fontId="44" fillId="49" borderId="11" applyNumberFormat="0" applyAlignment="0" applyProtection="0"/>
    <xf numFmtId="0" fontId="45" fillId="49" borderId="10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50" fillId="50" borderId="16" applyNumberFormat="0" applyAlignment="0" applyProtection="0"/>
    <xf numFmtId="0" fontId="51" fillId="0" borderId="0" applyNumberFormat="0" applyFill="0" applyBorder="0" applyAlignment="0" applyProtection="0"/>
    <xf numFmtId="0" fontId="52" fillId="51" borderId="0" applyNumberFormat="0" applyBorder="0" applyAlignment="0" applyProtection="0"/>
    <xf numFmtId="0" fontId="53" fillId="5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55" fillId="0" borderId="18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5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55" borderId="20" xfId="0" applyFont="1" applyFill="1" applyBorder="1" applyAlignment="1">
      <alignment horizontal="center" vertical="center" wrapText="1"/>
    </xf>
    <xf numFmtId="49" fontId="21" fillId="4" borderId="19" xfId="0" applyNumberFormat="1" applyFont="1" applyFill="1" applyBorder="1" applyAlignment="1">
      <alignment horizontal="left" wrapText="1"/>
    </xf>
    <xf numFmtId="49" fontId="21" fillId="4" borderId="19" xfId="0" applyNumberFormat="1" applyFont="1" applyFill="1" applyBorder="1" applyAlignment="1">
      <alignment horizontal="center" vertical="center"/>
    </xf>
    <xf numFmtId="49" fontId="21" fillId="56" borderId="20" xfId="0" applyNumberFormat="1" applyFont="1" applyFill="1" applyBorder="1" applyAlignment="1" applyProtection="1">
      <alignment wrapText="1"/>
      <protection/>
    </xf>
    <xf numFmtId="49" fontId="20" fillId="4" borderId="20" xfId="0" applyNumberFormat="1" applyFont="1" applyFill="1" applyBorder="1" applyAlignment="1">
      <alignment horizontal="center"/>
    </xf>
    <xf numFmtId="49" fontId="22" fillId="55" borderId="20" xfId="0" applyNumberFormat="1" applyFont="1" applyFill="1" applyBorder="1" applyAlignment="1" applyProtection="1">
      <alignment horizontal="left" vertical="top"/>
      <protection/>
    </xf>
    <xf numFmtId="49" fontId="20" fillId="0" borderId="20" xfId="0" applyNumberFormat="1" applyFont="1" applyBorder="1" applyAlignment="1">
      <alignment horizontal="center"/>
    </xf>
    <xf numFmtId="49" fontId="22" fillId="0" borderId="0" xfId="0" applyNumberFormat="1" applyFont="1" applyAlignment="1" applyProtection="1">
      <alignment/>
      <protection/>
    </xf>
    <xf numFmtId="49" fontId="20" fillId="0" borderId="0" xfId="0" applyNumberFormat="1" applyFont="1" applyAlignment="1">
      <alignment/>
    </xf>
    <xf numFmtId="1" fontId="20" fillId="0" borderId="20" xfId="0" applyNumberFormat="1" applyFont="1" applyBorder="1" applyAlignment="1" applyProtection="1">
      <alignment horizontal="center" vertical="center"/>
      <protection hidden="1"/>
    </xf>
    <xf numFmtId="1" fontId="21" fillId="0" borderId="20" xfId="0" applyNumberFormat="1" applyFont="1" applyBorder="1" applyAlignment="1" applyProtection="1">
      <alignment horizontal="center" vertical="center"/>
      <protection hidden="1"/>
    </xf>
    <xf numFmtId="1" fontId="21" fillId="0" borderId="19" xfId="0" applyNumberFormat="1" applyFont="1" applyBorder="1" applyAlignment="1" applyProtection="1">
      <alignment horizontal="center" vertical="center"/>
      <protection hidden="1"/>
    </xf>
    <xf numFmtId="49" fontId="20" fillId="57" borderId="21" xfId="0" applyNumberFormat="1" applyFont="1" applyFill="1" applyBorder="1" applyAlignment="1">
      <alignment horizontal="center" vertical="center" wrapText="1"/>
    </xf>
    <xf numFmtId="49" fontId="20" fillId="57" borderId="21" xfId="0" applyNumberFormat="1" applyFont="1" applyFill="1" applyBorder="1" applyAlignment="1">
      <alignment horizontal="center" vertical="center"/>
    </xf>
    <xf numFmtId="0" fontId="20" fillId="57" borderId="21" xfId="0" applyFont="1" applyFill="1" applyBorder="1" applyAlignment="1">
      <alignment horizontal="center" vertical="center"/>
    </xf>
    <xf numFmtId="0" fontId="20" fillId="57" borderId="21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horizontal="center" vertical="center" wrapText="1"/>
    </xf>
    <xf numFmtId="49" fontId="20" fillId="0" borderId="20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49" fontId="20" fillId="0" borderId="20" xfId="0" applyNumberFormat="1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49" fontId="20" fillId="0" borderId="21" xfId="0" applyNumberFormat="1" applyFont="1" applyFill="1" applyBorder="1" applyAlignment="1">
      <alignment horizontal="center" vertical="center" wrapText="1"/>
    </xf>
    <xf numFmtId="49" fontId="20" fillId="0" borderId="21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55" borderId="21" xfId="0" applyFont="1" applyFill="1" applyBorder="1" applyAlignment="1">
      <alignment horizontal="center"/>
    </xf>
    <xf numFmtId="1" fontId="20" fillId="0" borderId="20" xfId="0" applyNumberFormat="1" applyFont="1" applyBorder="1" applyAlignment="1" applyProtection="1">
      <alignment horizontal="right"/>
      <protection hidden="1" locked="0"/>
    </xf>
    <xf numFmtId="1" fontId="20" fillId="0" borderId="19" xfId="0" applyNumberFormat="1" applyFont="1" applyBorder="1" applyAlignment="1" applyProtection="1">
      <alignment horizontal="right"/>
      <protection locked="0"/>
    </xf>
    <xf numFmtId="1" fontId="21" fillId="4" borderId="19" xfId="0" applyNumberFormat="1" applyFont="1" applyFill="1" applyBorder="1" applyAlignment="1">
      <alignment horizontal="right" vertical="center"/>
    </xf>
    <xf numFmtId="0" fontId="40" fillId="58" borderId="0" xfId="0" applyFont="1" applyFill="1" applyAlignment="1">
      <alignment/>
    </xf>
    <xf numFmtId="1" fontId="20" fillId="4" borderId="20" xfId="0" applyNumberFormat="1" applyFont="1" applyFill="1" applyBorder="1" applyAlignment="1">
      <alignment horizontal="right"/>
    </xf>
    <xf numFmtId="1" fontId="20" fillId="0" borderId="20" xfId="0" applyNumberFormat="1" applyFont="1" applyBorder="1" applyAlignment="1" applyProtection="1">
      <alignment horizontal="right"/>
      <protection locked="0"/>
    </xf>
    <xf numFmtId="1" fontId="21" fillId="4" borderId="20" xfId="0" applyNumberFormat="1" applyFont="1" applyFill="1" applyBorder="1" applyAlignment="1">
      <alignment horizontal="right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mitry\Downloads\K7YZVGMO4DC4MNKG45T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по разделу 8"/>
      <sheetName val="Начало"/>
      <sheetName val="Раздел 8"/>
      <sheetName val="Конец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L57"/>
  <sheetViews>
    <sheetView tabSelected="1" zoomScalePageLayoutView="0" workbookViewId="0" topLeftCell="A1">
      <pane xSplit="1" ySplit="7" topLeftCell="B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Q18" sqref="Q18"/>
    </sheetView>
  </sheetViews>
  <sheetFormatPr defaultColWidth="9.00390625" defaultRowHeight="12.75"/>
  <cols>
    <col min="1" max="1" width="56.00390625" style="12" customWidth="1"/>
    <col min="2" max="2" width="6.25390625" style="12" customWidth="1"/>
    <col min="3" max="3" width="13.625" style="1" customWidth="1"/>
    <col min="4" max="4" width="16.375" style="1" customWidth="1"/>
    <col min="5" max="5" width="8.75390625" style="1" customWidth="1"/>
    <col min="6" max="6" width="11.125" style="1" customWidth="1"/>
    <col min="7" max="7" width="9.00390625" style="1" customWidth="1"/>
    <col min="8" max="8" width="9.875" style="1" customWidth="1"/>
    <col min="9" max="9" width="11.75390625" style="1" customWidth="1"/>
    <col min="10" max="10" width="9.125" style="1" customWidth="1"/>
    <col min="11" max="11" width="10.625" style="1" customWidth="1"/>
    <col min="12" max="12" width="11.125" style="1" customWidth="1"/>
    <col min="13" max="16384" width="9.125" style="1" customWidth="1"/>
  </cols>
  <sheetData>
    <row r="1" spans="1:12" ht="12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9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86.25" customHeight="1">
      <c r="A4" s="23" t="s">
        <v>1</v>
      </c>
      <c r="B4" s="23" t="s">
        <v>2</v>
      </c>
      <c r="C4" s="25" t="s">
        <v>3</v>
      </c>
      <c r="D4" s="22"/>
      <c r="E4" s="25" t="s">
        <v>4</v>
      </c>
      <c r="F4" s="22"/>
      <c r="G4" s="21" t="s">
        <v>110</v>
      </c>
      <c r="H4" s="21"/>
      <c r="I4" s="22"/>
      <c r="J4" s="21" t="s">
        <v>111</v>
      </c>
      <c r="K4" s="21"/>
      <c r="L4" s="22"/>
    </row>
    <row r="5" spans="1:12" ht="47.25" customHeight="1">
      <c r="A5" s="24"/>
      <c r="B5" s="24"/>
      <c r="C5" s="2" t="s">
        <v>5</v>
      </c>
      <c r="D5" s="2" t="s">
        <v>6</v>
      </c>
      <c r="E5" s="2" t="s">
        <v>5</v>
      </c>
      <c r="F5" s="2" t="s">
        <v>6</v>
      </c>
      <c r="G5" s="3" t="s">
        <v>7</v>
      </c>
      <c r="H5" s="4" t="s">
        <v>8</v>
      </c>
      <c r="I5" s="3" t="s">
        <v>9</v>
      </c>
      <c r="J5" s="3" t="s">
        <v>7</v>
      </c>
      <c r="K5" s="4" t="s">
        <v>8</v>
      </c>
      <c r="L5" s="3" t="s">
        <v>9</v>
      </c>
    </row>
    <row r="6" spans="1:12" ht="13.5" thickBot="1">
      <c r="A6" s="16">
        <v>1</v>
      </c>
      <c r="B6" s="17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9">
        <v>8</v>
      </c>
      <c r="I6" s="19">
        <v>9</v>
      </c>
      <c r="J6" s="18">
        <v>10</v>
      </c>
      <c r="K6" s="19">
        <v>11</v>
      </c>
      <c r="L6" s="19">
        <v>12</v>
      </c>
    </row>
    <row r="7" spans="1:12" ht="12.75">
      <c r="A7" s="5" t="s">
        <v>10</v>
      </c>
      <c r="B7" s="6" t="s">
        <v>11</v>
      </c>
      <c r="C7" s="14">
        <f>SUM(Начало:Конец!C7)</f>
        <v>0</v>
      </c>
      <c r="D7" s="14">
        <f>SUM(Начало:Конец!D7)</f>
        <v>0</v>
      </c>
      <c r="E7" s="14">
        <f>E8+E17+E21+E24+E33+E37+E41+E44+E47+E50+E55</f>
        <v>0</v>
      </c>
      <c r="F7" s="14">
        <f aca="true" t="shared" si="0" ref="F7:K7">F8+F17+F21+F24+F33+F37+F41+F44+F47+F50+F55</f>
        <v>0</v>
      </c>
      <c r="G7" s="14">
        <f>G8+G17+G21+G24+G33+G37+G41+G44+G47+G50+G55</f>
        <v>0</v>
      </c>
      <c r="H7" s="14">
        <f>H8+H17+H21+H24+H33+H37+H41+H44+H47+H50+H55</f>
        <v>0</v>
      </c>
      <c r="I7" s="14">
        <f t="shared" si="0"/>
        <v>0</v>
      </c>
      <c r="J7" s="14">
        <f t="shared" si="0"/>
        <v>0</v>
      </c>
      <c r="K7" s="15">
        <f t="shared" si="0"/>
        <v>0</v>
      </c>
      <c r="L7" s="15">
        <f>L8+L17+L21+L24+L33+L37+L41+L44+L47+L50+L55</f>
        <v>0</v>
      </c>
    </row>
    <row r="8" spans="1:12" ht="12.75">
      <c r="A8" s="7" t="s">
        <v>12</v>
      </c>
      <c r="B8" s="8" t="s">
        <v>13</v>
      </c>
      <c r="C8" s="13">
        <f>C9+C10+C11+C12+C13+C14+C15+C16</f>
        <v>0</v>
      </c>
      <c r="D8" s="13">
        <f aca="true" t="shared" si="1" ref="D8:K8">D9+D10+D11+D12+D13+D14+D15+D16</f>
        <v>0</v>
      </c>
      <c r="E8" s="13">
        <f t="shared" si="1"/>
        <v>0</v>
      </c>
      <c r="F8" s="13">
        <f t="shared" si="1"/>
        <v>0</v>
      </c>
      <c r="G8" s="13">
        <f t="shared" si="1"/>
        <v>0</v>
      </c>
      <c r="H8" s="13">
        <f t="shared" si="1"/>
        <v>0</v>
      </c>
      <c r="I8" s="13">
        <f t="shared" si="1"/>
        <v>0</v>
      </c>
      <c r="J8" s="13">
        <f t="shared" si="1"/>
        <v>0</v>
      </c>
      <c r="K8" s="13">
        <f t="shared" si="1"/>
        <v>0</v>
      </c>
      <c r="L8" s="13">
        <f>L9+L10+L11+L12+L13+L14+L15+L16</f>
        <v>0</v>
      </c>
    </row>
    <row r="9" spans="1:12" ht="12.75">
      <c r="A9" s="9" t="s">
        <v>14</v>
      </c>
      <c r="B9" s="10" t="s">
        <v>15</v>
      </c>
      <c r="C9" s="13">
        <f>SUM(Начало:Конец!C9)</f>
        <v>0</v>
      </c>
      <c r="D9" s="13">
        <f>SUM(Начало:Конец!D9)</f>
        <v>0</v>
      </c>
      <c r="E9" s="13">
        <f>SUM(Начало:Конец!E9)</f>
        <v>0</v>
      </c>
      <c r="F9" s="13">
        <f>SUM(Начало:Конец!F9)</f>
        <v>0</v>
      </c>
      <c r="G9" s="13">
        <f>SUM(Начало:Конец!G9)</f>
        <v>0</v>
      </c>
      <c r="H9" s="13">
        <f>SUM(Начало:Конец!H9)</f>
        <v>0</v>
      </c>
      <c r="I9" s="13">
        <f>SUM(Начало:Конец!I9)</f>
        <v>0</v>
      </c>
      <c r="J9" s="13">
        <f>SUM(Начало:Конец!J9)</f>
        <v>0</v>
      </c>
      <c r="K9" s="13">
        <f>SUM(Начало:Конец!K9)</f>
        <v>0</v>
      </c>
      <c r="L9" s="13">
        <f>SUM(Начало:Конец!L9)</f>
        <v>0</v>
      </c>
    </row>
    <row r="10" spans="1:12" ht="12.75">
      <c r="A10" s="9" t="s">
        <v>16</v>
      </c>
      <c r="B10" s="10" t="s">
        <v>17</v>
      </c>
      <c r="C10" s="13">
        <f>SUM(Начало:Конец!C10)</f>
        <v>0</v>
      </c>
      <c r="D10" s="13">
        <f>SUM(Начало:Конец!D10)</f>
        <v>0</v>
      </c>
      <c r="E10" s="13">
        <f>SUM(Начало:Конец!E10)</f>
        <v>0</v>
      </c>
      <c r="F10" s="13">
        <f>SUM(Начало:Конец!F10)</f>
        <v>0</v>
      </c>
      <c r="G10" s="13">
        <f>SUM(Начало:Конец!G10)</f>
        <v>0</v>
      </c>
      <c r="H10" s="13">
        <f>SUM(Начало:Конец!H10)</f>
        <v>0</v>
      </c>
      <c r="I10" s="13">
        <f>SUM(Начало:Конец!I10)</f>
        <v>0</v>
      </c>
      <c r="J10" s="13">
        <f>SUM(Начало:Конец!J10)</f>
        <v>0</v>
      </c>
      <c r="K10" s="13">
        <f>SUM(Начало:Конец!K10)</f>
        <v>0</v>
      </c>
      <c r="L10" s="13">
        <f>SUM(Начало:Конец!L10)</f>
        <v>0</v>
      </c>
    </row>
    <row r="11" spans="1:12" ht="12.75">
      <c r="A11" s="9" t="s">
        <v>18</v>
      </c>
      <c r="B11" s="10" t="s">
        <v>19</v>
      </c>
      <c r="C11" s="13">
        <f>SUM(Начало:Конец!C11)</f>
        <v>0</v>
      </c>
      <c r="D11" s="13">
        <f>SUM(Начало:Конец!D11)</f>
        <v>0</v>
      </c>
      <c r="E11" s="13">
        <f>SUM(Начало:Конец!E11)</f>
        <v>0</v>
      </c>
      <c r="F11" s="13">
        <f>SUM(Начало:Конец!F11)</f>
        <v>0</v>
      </c>
      <c r="G11" s="13">
        <f>SUM(Начало:Конец!G11)</f>
        <v>0</v>
      </c>
      <c r="H11" s="13">
        <f>SUM(Начало:Конец!H11)</f>
        <v>0</v>
      </c>
      <c r="I11" s="13">
        <f>SUM(Начало:Конец!I11)</f>
        <v>0</v>
      </c>
      <c r="J11" s="13">
        <f>SUM(Начало:Конец!J11)</f>
        <v>0</v>
      </c>
      <c r="K11" s="13">
        <f>SUM(Начало:Конец!K11)</f>
        <v>0</v>
      </c>
      <c r="L11" s="13">
        <f>SUM(Начало:Конец!L11)</f>
        <v>0</v>
      </c>
    </row>
    <row r="12" spans="1:12" ht="12.75">
      <c r="A12" s="9" t="s">
        <v>20</v>
      </c>
      <c r="B12" s="10" t="s">
        <v>21</v>
      </c>
      <c r="C12" s="13">
        <f>SUM(Начало:Конец!C12)</f>
        <v>0</v>
      </c>
      <c r="D12" s="13">
        <f>SUM(Начало:Конец!D12)</f>
        <v>0</v>
      </c>
      <c r="E12" s="13">
        <f>SUM(Начало:Конец!E12)</f>
        <v>0</v>
      </c>
      <c r="F12" s="13">
        <f>SUM(Начало:Конец!F12)</f>
        <v>0</v>
      </c>
      <c r="G12" s="13">
        <f>SUM(Начало:Конец!G12)</f>
        <v>0</v>
      </c>
      <c r="H12" s="13">
        <f>SUM(Начало:Конец!H12)</f>
        <v>0</v>
      </c>
      <c r="I12" s="13">
        <f>SUM(Начало:Конец!I12)</f>
        <v>0</v>
      </c>
      <c r="J12" s="13">
        <f>SUM(Начало:Конец!J12)</f>
        <v>0</v>
      </c>
      <c r="K12" s="13">
        <f>SUM(Начало:Конец!K12)</f>
        <v>0</v>
      </c>
      <c r="L12" s="13">
        <f>SUM(Начало:Конец!L12)</f>
        <v>0</v>
      </c>
    </row>
    <row r="13" spans="1:12" ht="12.75">
      <c r="A13" s="9" t="s">
        <v>22</v>
      </c>
      <c r="B13" s="10" t="s">
        <v>23</v>
      </c>
      <c r="C13" s="13">
        <f>SUM(Начало:Конец!C13)</f>
        <v>0</v>
      </c>
      <c r="D13" s="13">
        <f>SUM(Начало:Конец!D13)</f>
        <v>0</v>
      </c>
      <c r="E13" s="13">
        <f>SUM(Начало:Конец!E13)</f>
        <v>0</v>
      </c>
      <c r="F13" s="13">
        <f>SUM(Начало:Конец!F13)</f>
        <v>0</v>
      </c>
      <c r="G13" s="13">
        <f>SUM(Начало:Конец!G13)</f>
        <v>0</v>
      </c>
      <c r="H13" s="13">
        <f>SUM(Начало:Конец!H13)</f>
        <v>0</v>
      </c>
      <c r="I13" s="13">
        <f>SUM(Начало:Конец!I13)</f>
        <v>0</v>
      </c>
      <c r="J13" s="13">
        <f>SUM(Начало:Конец!J13)</f>
        <v>0</v>
      </c>
      <c r="K13" s="13">
        <f>SUM(Начало:Конец!K13)</f>
        <v>0</v>
      </c>
      <c r="L13" s="13">
        <f>SUM(Начало:Конец!L13)</f>
        <v>0</v>
      </c>
    </row>
    <row r="14" spans="1:12" ht="12.75">
      <c r="A14" s="9" t="s">
        <v>24</v>
      </c>
      <c r="B14" s="10" t="s">
        <v>25</v>
      </c>
      <c r="C14" s="13">
        <f>SUM(Начало:Конец!C14)</f>
        <v>0</v>
      </c>
      <c r="D14" s="13">
        <f>SUM(Начало:Конец!D14)</f>
        <v>0</v>
      </c>
      <c r="E14" s="13">
        <f>SUM(Начало:Конец!E14)</f>
        <v>0</v>
      </c>
      <c r="F14" s="13">
        <f>SUM(Начало:Конец!F14)</f>
        <v>0</v>
      </c>
      <c r="G14" s="13">
        <f>SUM(Начало:Конец!G14)</f>
        <v>0</v>
      </c>
      <c r="H14" s="13">
        <f>SUM(Начало:Конец!H14)</f>
        <v>0</v>
      </c>
      <c r="I14" s="13">
        <f>SUM(Начало:Конец!I14)</f>
        <v>0</v>
      </c>
      <c r="J14" s="13">
        <f>SUM(Начало:Конец!J14)</f>
        <v>0</v>
      </c>
      <c r="K14" s="13">
        <f>SUM(Начало:Конец!K14)</f>
        <v>0</v>
      </c>
      <c r="L14" s="13">
        <f>SUM(Начало:Конец!L14)</f>
        <v>0</v>
      </c>
    </row>
    <row r="15" spans="1:12" ht="12.75">
      <c r="A15" s="9" t="s">
        <v>26</v>
      </c>
      <c r="B15" s="10" t="s">
        <v>27</v>
      </c>
      <c r="C15" s="13">
        <f>SUM(Начало:Конец!C15)</f>
        <v>0</v>
      </c>
      <c r="D15" s="13">
        <f>SUM(Начало:Конец!D15)</f>
        <v>0</v>
      </c>
      <c r="E15" s="13">
        <f>SUM(Начало:Конец!E15)</f>
        <v>0</v>
      </c>
      <c r="F15" s="13">
        <f>SUM(Начало:Конец!F15)</f>
        <v>0</v>
      </c>
      <c r="G15" s="13">
        <f>SUM(Начало:Конец!G15)</f>
        <v>0</v>
      </c>
      <c r="H15" s="13">
        <f>SUM(Начало:Конец!H15)</f>
        <v>0</v>
      </c>
      <c r="I15" s="13">
        <f>SUM(Начало:Конец!I15)</f>
        <v>0</v>
      </c>
      <c r="J15" s="13">
        <f>SUM(Начало:Конец!J15)</f>
        <v>0</v>
      </c>
      <c r="K15" s="13">
        <f>SUM(Начало:Конец!K15)</f>
        <v>0</v>
      </c>
      <c r="L15" s="13">
        <f>SUM(Начало:Конец!L15)</f>
        <v>0</v>
      </c>
    </row>
    <row r="16" spans="1:12" ht="12.75">
      <c r="A16" s="9" t="s">
        <v>28</v>
      </c>
      <c r="B16" s="10" t="s">
        <v>29</v>
      </c>
      <c r="C16" s="13">
        <f>SUM(Начало:Конец!C16)</f>
        <v>0</v>
      </c>
      <c r="D16" s="13">
        <f>SUM(Начало:Конец!D16)</f>
        <v>0</v>
      </c>
      <c r="E16" s="13">
        <f>SUM(Начало:Конец!E16)</f>
        <v>0</v>
      </c>
      <c r="F16" s="13">
        <f>SUM(Начало:Конец!F16)</f>
        <v>0</v>
      </c>
      <c r="G16" s="13">
        <f>SUM(Начало:Конец!G16)</f>
        <v>0</v>
      </c>
      <c r="H16" s="13">
        <f>SUM(Начало:Конец!H16)</f>
        <v>0</v>
      </c>
      <c r="I16" s="13">
        <f>SUM(Начало:Конец!I16)</f>
        <v>0</v>
      </c>
      <c r="J16" s="13">
        <f>SUM(Начало:Конец!J16)</f>
        <v>0</v>
      </c>
      <c r="K16" s="13">
        <f>SUM(Начало:Конец!K16)</f>
        <v>0</v>
      </c>
      <c r="L16" s="13">
        <f>SUM(Начало:Конец!L16)</f>
        <v>0</v>
      </c>
    </row>
    <row r="17" spans="1:12" ht="12" customHeight="1">
      <c r="A17" s="7" t="s">
        <v>30</v>
      </c>
      <c r="B17" s="8" t="s">
        <v>31</v>
      </c>
      <c r="C17" s="13">
        <f>C18+C19+C20</f>
        <v>0</v>
      </c>
      <c r="D17" s="13">
        <f aca="true" t="shared" si="2" ref="D17:L17">D18+D19+D20</f>
        <v>0</v>
      </c>
      <c r="E17" s="13">
        <f t="shared" si="2"/>
        <v>0</v>
      </c>
      <c r="F17" s="13">
        <f t="shared" si="2"/>
        <v>0</v>
      </c>
      <c r="G17" s="13">
        <f t="shared" si="2"/>
        <v>0</v>
      </c>
      <c r="H17" s="13">
        <f t="shared" si="2"/>
        <v>0</v>
      </c>
      <c r="I17" s="13">
        <f t="shared" si="2"/>
        <v>0</v>
      </c>
      <c r="J17" s="13">
        <f t="shared" si="2"/>
        <v>0</v>
      </c>
      <c r="K17" s="13">
        <f t="shared" si="2"/>
        <v>0</v>
      </c>
      <c r="L17" s="13">
        <f t="shared" si="2"/>
        <v>0</v>
      </c>
    </row>
    <row r="18" spans="1:12" ht="12.75">
      <c r="A18" s="9" t="s">
        <v>32</v>
      </c>
      <c r="B18" s="10" t="s">
        <v>33</v>
      </c>
      <c r="C18" s="13">
        <f>SUM(Начало:Конец!C18)</f>
        <v>0</v>
      </c>
      <c r="D18" s="13">
        <f>SUM(Начало:Конец!D18)</f>
        <v>0</v>
      </c>
      <c r="E18" s="13">
        <f>SUM(Начало:Конец!E18)</f>
        <v>0</v>
      </c>
      <c r="F18" s="13">
        <f>SUM(Начало:Конец!F18)</f>
        <v>0</v>
      </c>
      <c r="G18" s="13">
        <f>SUM(Начало:Конец!G18)</f>
        <v>0</v>
      </c>
      <c r="H18" s="13">
        <f>SUM(Начало:Конец!H18)</f>
        <v>0</v>
      </c>
      <c r="I18" s="13">
        <f>SUM(Начало:Конец!I18)</f>
        <v>0</v>
      </c>
      <c r="J18" s="13">
        <f>SUM(Начало:Конец!J18)</f>
        <v>0</v>
      </c>
      <c r="K18" s="13">
        <f>SUM(Начало:Конец!K18)</f>
        <v>0</v>
      </c>
      <c r="L18" s="13">
        <f>SUM(Начало:Конец!L18)</f>
        <v>0</v>
      </c>
    </row>
    <row r="19" spans="1:12" ht="12.75">
      <c r="A19" s="9" t="s">
        <v>34</v>
      </c>
      <c r="B19" s="10" t="s">
        <v>35</v>
      </c>
      <c r="C19" s="13">
        <f>SUM(Начало:Конец!C19)</f>
        <v>0</v>
      </c>
      <c r="D19" s="13">
        <f>SUM(Начало:Конец!D19)</f>
        <v>0</v>
      </c>
      <c r="E19" s="13">
        <f>SUM(Начало:Конец!E19)</f>
        <v>0</v>
      </c>
      <c r="F19" s="13">
        <f>SUM(Начало:Конец!F19)</f>
        <v>0</v>
      </c>
      <c r="G19" s="13">
        <f>SUM(Начало:Конец!G19)</f>
        <v>0</v>
      </c>
      <c r="H19" s="13">
        <f>SUM(Начало:Конец!H19)</f>
        <v>0</v>
      </c>
      <c r="I19" s="13">
        <f>SUM(Начало:Конец!I19)</f>
        <v>0</v>
      </c>
      <c r="J19" s="13">
        <f>SUM(Начало:Конец!J19)</f>
        <v>0</v>
      </c>
      <c r="K19" s="13">
        <f>SUM(Начало:Конец!K19)</f>
        <v>0</v>
      </c>
      <c r="L19" s="13">
        <f>SUM(Начало:Конец!L19)</f>
        <v>0</v>
      </c>
    </row>
    <row r="20" spans="1:12" ht="12.75">
      <c r="A20" s="9" t="s">
        <v>36</v>
      </c>
      <c r="B20" s="10" t="s">
        <v>37</v>
      </c>
      <c r="C20" s="13">
        <f>SUM(Начало:Конец!C20)</f>
        <v>0</v>
      </c>
      <c r="D20" s="13">
        <f>SUM(Начало:Конец!D20)</f>
        <v>0</v>
      </c>
      <c r="E20" s="13">
        <f>SUM(Начало:Конец!E20)</f>
        <v>0</v>
      </c>
      <c r="F20" s="13">
        <f>SUM(Начало:Конец!F20)</f>
        <v>0</v>
      </c>
      <c r="G20" s="13">
        <f>SUM(Начало:Конец!G20)</f>
        <v>0</v>
      </c>
      <c r="H20" s="13">
        <f>SUM(Начало:Конец!H20)</f>
        <v>0</v>
      </c>
      <c r="I20" s="13">
        <f>SUM(Начало:Конец!I20)</f>
        <v>0</v>
      </c>
      <c r="J20" s="13">
        <f>SUM(Начало:Конец!J20)</f>
        <v>0</v>
      </c>
      <c r="K20" s="13">
        <f>SUM(Начало:Конец!K20)</f>
        <v>0</v>
      </c>
      <c r="L20" s="13">
        <f>SUM(Начало:Конец!L20)</f>
        <v>0</v>
      </c>
    </row>
    <row r="21" spans="1:12" ht="12.75">
      <c r="A21" s="7" t="s">
        <v>38</v>
      </c>
      <c r="B21" s="8" t="s">
        <v>39</v>
      </c>
      <c r="C21" s="13">
        <f>C22+C23</f>
        <v>0</v>
      </c>
      <c r="D21" s="13">
        <f aca="true" t="shared" si="3" ref="D21:L21">D22+D23</f>
        <v>0</v>
      </c>
      <c r="E21" s="13">
        <f t="shared" si="3"/>
        <v>0</v>
      </c>
      <c r="F21" s="13">
        <f t="shared" si="3"/>
        <v>0</v>
      </c>
      <c r="G21" s="13">
        <f t="shared" si="3"/>
        <v>0</v>
      </c>
      <c r="H21" s="13">
        <f t="shared" si="3"/>
        <v>0</v>
      </c>
      <c r="I21" s="13">
        <f t="shared" si="3"/>
        <v>0</v>
      </c>
      <c r="J21" s="13">
        <f t="shared" si="3"/>
        <v>0</v>
      </c>
      <c r="K21" s="13">
        <f t="shared" si="3"/>
        <v>0</v>
      </c>
      <c r="L21" s="13">
        <f t="shared" si="3"/>
        <v>0</v>
      </c>
    </row>
    <row r="22" spans="1:12" ht="12.75">
      <c r="A22" s="9" t="s">
        <v>40</v>
      </c>
      <c r="B22" s="10" t="s">
        <v>41</v>
      </c>
      <c r="C22" s="13">
        <f>SUM(Начало:Конец!C22)</f>
        <v>0</v>
      </c>
      <c r="D22" s="13">
        <f>SUM(Начало:Конец!D22)</f>
        <v>0</v>
      </c>
      <c r="E22" s="13">
        <f>SUM(Начало:Конец!E22)</f>
        <v>0</v>
      </c>
      <c r="F22" s="13">
        <f>SUM(Начало:Конец!F22)</f>
        <v>0</v>
      </c>
      <c r="G22" s="13">
        <f>SUM(Начало:Конец!G22)</f>
        <v>0</v>
      </c>
      <c r="H22" s="13">
        <f>SUM(Начало:Конец!H22)</f>
        <v>0</v>
      </c>
      <c r="I22" s="13">
        <f>SUM(Начало:Конец!I22)</f>
        <v>0</v>
      </c>
      <c r="J22" s="13">
        <f>SUM(Начало:Конец!J22)</f>
        <v>0</v>
      </c>
      <c r="K22" s="13">
        <f>SUM(Начало:Конец!K22)</f>
        <v>0</v>
      </c>
      <c r="L22" s="13">
        <f>SUM(Начало:Конец!L22)</f>
        <v>0</v>
      </c>
    </row>
    <row r="23" spans="1:12" ht="12.75">
      <c r="A23" s="9" t="s">
        <v>42</v>
      </c>
      <c r="B23" s="10" t="s">
        <v>43</v>
      </c>
      <c r="C23" s="13">
        <f>SUM(Начало:Конец!C23)</f>
        <v>0</v>
      </c>
      <c r="D23" s="13">
        <f>SUM(Начало:Конец!D23)</f>
        <v>0</v>
      </c>
      <c r="E23" s="13">
        <f>SUM(Начало:Конец!E23)</f>
        <v>0</v>
      </c>
      <c r="F23" s="13">
        <f>SUM(Начало:Конец!F23)</f>
        <v>0</v>
      </c>
      <c r="G23" s="13">
        <f>SUM(Начало:Конец!G23)</f>
        <v>0</v>
      </c>
      <c r="H23" s="13">
        <f>SUM(Начало:Конец!H23)</f>
        <v>0</v>
      </c>
      <c r="I23" s="13">
        <f>SUM(Начало:Конец!I23)</f>
        <v>0</v>
      </c>
      <c r="J23" s="13">
        <f>SUM(Начало:Конец!J23)</f>
        <v>0</v>
      </c>
      <c r="K23" s="13">
        <f>SUM(Начало:Конец!K23)</f>
        <v>0</v>
      </c>
      <c r="L23" s="13">
        <f>SUM(Начало:Конец!L23)</f>
        <v>0</v>
      </c>
    </row>
    <row r="24" spans="1:12" ht="13.5" customHeight="1">
      <c r="A24" s="7" t="s">
        <v>44</v>
      </c>
      <c r="B24" s="8" t="s">
        <v>45</v>
      </c>
      <c r="C24" s="13">
        <f>C25+C26+C27+C28+C29+C30+C31+C32</f>
        <v>0</v>
      </c>
      <c r="D24" s="13">
        <f aca="true" t="shared" si="4" ref="D24:L24">D25+D26+D27+D28+D29+D30+D31+D32</f>
        <v>0</v>
      </c>
      <c r="E24" s="13">
        <f t="shared" si="4"/>
        <v>0</v>
      </c>
      <c r="F24" s="13">
        <f t="shared" si="4"/>
        <v>0</v>
      </c>
      <c r="G24" s="13">
        <f t="shared" si="4"/>
        <v>0</v>
      </c>
      <c r="H24" s="13">
        <f t="shared" si="4"/>
        <v>0</v>
      </c>
      <c r="I24" s="13">
        <f t="shared" si="4"/>
        <v>0</v>
      </c>
      <c r="J24" s="13">
        <f t="shared" si="4"/>
        <v>0</v>
      </c>
      <c r="K24" s="13">
        <f t="shared" si="4"/>
        <v>0</v>
      </c>
      <c r="L24" s="13">
        <f t="shared" si="4"/>
        <v>0</v>
      </c>
    </row>
    <row r="25" spans="1:12" ht="13.5" customHeight="1">
      <c r="A25" s="9" t="s">
        <v>46</v>
      </c>
      <c r="B25" s="10" t="s">
        <v>47</v>
      </c>
      <c r="C25" s="13">
        <f>SUM(Начало:Конец!C25)</f>
        <v>0</v>
      </c>
      <c r="D25" s="13">
        <f>SUM(Начало:Конец!D25)</f>
        <v>0</v>
      </c>
      <c r="E25" s="13">
        <f>SUM(Начало:Конец!E25)</f>
        <v>0</v>
      </c>
      <c r="F25" s="13">
        <f>SUM(Начало:Конец!F25)</f>
        <v>0</v>
      </c>
      <c r="G25" s="13">
        <f>SUM(Начало:Конец!G25)</f>
        <v>0</v>
      </c>
      <c r="H25" s="13">
        <f>SUM(Начало:Конец!H25)</f>
        <v>0</v>
      </c>
      <c r="I25" s="13">
        <f>SUM(Начало:Конец!I25)</f>
        <v>0</v>
      </c>
      <c r="J25" s="13">
        <f>SUM(Начало:Конец!J25)</f>
        <v>0</v>
      </c>
      <c r="K25" s="13">
        <f>SUM(Начало:Конец!K25)</f>
        <v>0</v>
      </c>
      <c r="L25" s="13">
        <f>SUM(Начало:Конец!L25)</f>
        <v>0</v>
      </c>
    </row>
    <row r="26" spans="1:12" ht="12.75">
      <c r="A26" s="9" t="s">
        <v>48</v>
      </c>
      <c r="B26" s="10" t="s">
        <v>49</v>
      </c>
      <c r="C26" s="13">
        <f>SUM(Начало:Конец!C26)</f>
        <v>0</v>
      </c>
      <c r="D26" s="13">
        <f>SUM(Начало:Конец!D26)</f>
        <v>0</v>
      </c>
      <c r="E26" s="13">
        <f>SUM(Начало:Конец!E26)</f>
        <v>0</v>
      </c>
      <c r="F26" s="13">
        <f>SUM(Начало:Конец!F26)</f>
        <v>0</v>
      </c>
      <c r="G26" s="13">
        <f>SUM(Начало:Конец!G26)</f>
        <v>0</v>
      </c>
      <c r="H26" s="13">
        <f>SUM(Начало:Конец!H26)</f>
        <v>0</v>
      </c>
      <c r="I26" s="13">
        <f>SUM(Начало:Конец!I26)</f>
        <v>0</v>
      </c>
      <c r="J26" s="13">
        <f>SUM(Начало:Конец!J26)</f>
        <v>0</v>
      </c>
      <c r="K26" s="13">
        <f>SUM(Начало:Конец!K26)</f>
        <v>0</v>
      </c>
      <c r="L26" s="13">
        <f>SUM(Начало:Конец!L26)</f>
        <v>0</v>
      </c>
    </row>
    <row r="27" spans="1:12" ht="12.75">
      <c r="A27" s="9" t="s">
        <v>50</v>
      </c>
      <c r="B27" s="10" t="s">
        <v>51</v>
      </c>
      <c r="C27" s="13">
        <f>SUM(Начало:Конец!C27)</f>
        <v>0</v>
      </c>
      <c r="D27" s="13">
        <f>SUM(Начало:Конец!D27)</f>
        <v>0</v>
      </c>
      <c r="E27" s="13">
        <f>SUM(Начало:Конец!E27)</f>
        <v>0</v>
      </c>
      <c r="F27" s="13">
        <f>SUM(Начало:Конец!F27)</f>
        <v>0</v>
      </c>
      <c r="G27" s="13">
        <f>SUM(Начало:Конец!G27)</f>
        <v>0</v>
      </c>
      <c r="H27" s="13">
        <f>SUM(Начало:Конец!H27)</f>
        <v>0</v>
      </c>
      <c r="I27" s="13">
        <f>SUM(Начало:Конец!I27)</f>
        <v>0</v>
      </c>
      <c r="J27" s="13">
        <f>SUM(Начало:Конец!J27)</f>
        <v>0</v>
      </c>
      <c r="K27" s="13">
        <f>SUM(Начало:Конец!K27)</f>
        <v>0</v>
      </c>
      <c r="L27" s="13">
        <f>SUM(Начало:Конец!L27)</f>
        <v>0</v>
      </c>
    </row>
    <row r="28" spans="1:12" ht="12.75">
      <c r="A28" s="9" t="s">
        <v>52</v>
      </c>
      <c r="B28" s="10" t="s">
        <v>53</v>
      </c>
      <c r="C28" s="13">
        <f>SUM(Начало:Конец!C28)</f>
        <v>0</v>
      </c>
      <c r="D28" s="13">
        <f>SUM(Начало:Конец!D28)</f>
        <v>0</v>
      </c>
      <c r="E28" s="13">
        <f>SUM(Начало:Конец!E28)</f>
        <v>0</v>
      </c>
      <c r="F28" s="13">
        <f>SUM(Начало:Конец!F28)</f>
        <v>0</v>
      </c>
      <c r="G28" s="13">
        <f>SUM(Начало:Конец!G28)</f>
        <v>0</v>
      </c>
      <c r="H28" s="13">
        <f>SUM(Начало:Конец!H28)</f>
        <v>0</v>
      </c>
      <c r="I28" s="13">
        <f>SUM(Начало:Конец!I28)</f>
        <v>0</v>
      </c>
      <c r="J28" s="13">
        <f>SUM(Начало:Конец!J28)</f>
        <v>0</v>
      </c>
      <c r="K28" s="13">
        <f>SUM(Начало:Конец!K28)</f>
        <v>0</v>
      </c>
      <c r="L28" s="13">
        <f>SUM(Начало:Конец!L28)</f>
        <v>0</v>
      </c>
    </row>
    <row r="29" spans="1:12" ht="12.75">
      <c r="A29" s="9" t="s">
        <v>54</v>
      </c>
      <c r="B29" s="10" t="s">
        <v>55</v>
      </c>
      <c r="C29" s="13">
        <f>SUM(Начало:Конец!C29)</f>
        <v>0</v>
      </c>
      <c r="D29" s="13">
        <f>SUM(Начало:Конец!D29)</f>
        <v>0</v>
      </c>
      <c r="E29" s="13">
        <f>SUM(Начало:Конец!E29)</f>
        <v>0</v>
      </c>
      <c r="F29" s="13">
        <f>SUM(Начало:Конец!F29)</f>
        <v>0</v>
      </c>
      <c r="G29" s="13">
        <f>SUM(Начало:Конец!G29)</f>
        <v>0</v>
      </c>
      <c r="H29" s="13">
        <f>SUM(Начало:Конец!H29)</f>
        <v>0</v>
      </c>
      <c r="I29" s="13">
        <f>SUM(Начало:Конец!I29)</f>
        <v>0</v>
      </c>
      <c r="J29" s="13">
        <f>SUM(Начало:Конец!J29)</f>
        <v>0</v>
      </c>
      <c r="K29" s="13">
        <f>SUM(Начало:Конец!K29)</f>
        <v>0</v>
      </c>
      <c r="L29" s="13">
        <f>SUM(Начало:Конец!L29)</f>
        <v>0</v>
      </c>
    </row>
    <row r="30" spans="1:12" ht="12.75">
      <c r="A30" s="9" t="s">
        <v>56</v>
      </c>
      <c r="B30" s="10" t="s">
        <v>57</v>
      </c>
      <c r="C30" s="13">
        <f>SUM(Начало:Конец!C30)</f>
        <v>0</v>
      </c>
      <c r="D30" s="13">
        <f>SUM(Начало:Конец!D30)</f>
        <v>0</v>
      </c>
      <c r="E30" s="13">
        <f>SUM(Начало:Конец!E30)</f>
        <v>0</v>
      </c>
      <c r="F30" s="13">
        <f>SUM(Начало:Конец!F30)</f>
        <v>0</v>
      </c>
      <c r="G30" s="13">
        <f>SUM(Начало:Конец!G30)</f>
        <v>0</v>
      </c>
      <c r="H30" s="13">
        <f>SUM(Начало:Конец!H30)</f>
        <v>0</v>
      </c>
      <c r="I30" s="13">
        <f>SUM(Начало:Конец!I30)</f>
        <v>0</v>
      </c>
      <c r="J30" s="13">
        <f>SUM(Начало:Конец!J30)</f>
        <v>0</v>
      </c>
      <c r="K30" s="13">
        <f>SUM(Начало:Конец!K30)</f>
        <v>0</v>
      </c>
      <c r="L30" s="13">
        <f>SUM(Начало:Конец!L30)</f>
        <v>0</v>
      </c>
    </row>
    <row r="31" spans="1:12" ht="12.75">
      <c r="A31" s="9" t="s">
        <v>58</v>
      </c>
      <c r="B31" s="10" t="s">
        <v>59</v>
      </c>
      <c r="C31" s="13">
        <f>SUM(Начало:Конец!C31)</f>
        <v>0</v>
      </c>
      <c r="D31" s="13">
        <f>SUM(Начало:Конец!D31)</f>
        <v>0</v>
      </c>
      <c r="E31" s="13">
        <f>SUM(Начало:Конец!E31)</f>
        <v>0</v>
      </c>
      <c r="F31" s="13">
        <f>SUM(Начало:Конец!F31)</f>
        <v>0</v>
      </c>
      <c r="G31" s="13">
        <f>SUM(Начало:Конец!G31)</f>
        <v>0</v>
      </c>
      <c r="H31" s="13">
        <f>SUM(Начало:Конец!H31)</f>
        <v>0</v>
      </c>
      <c r="I31" s="13">
        <f>SUM(Начало:Конец!I31)</f>
        <v>0</v>
      </c>
      <c r="J31" s="13">
        <f>SUM(Начало:Конец!J31)</f>
        <v>0</v>
      </c>
      <c r="K31" s="13">
        <f>SUM(Начало:Конец!K31)</f>
        <v>0</v>
      </c>
      <c r="L31" s="13">
        <f>SUM(Начало:Конец!L31)</f>
        <v>0</v>
      </c>
    </row>
    <row r="32" spans="1:12" ht="12.75">
      <c r="A32" s="9" t="s">
        <v>60</v>
      </c>
      <c r="B32" s="10" t="s">
        <v>61</v>
      </c>
      <c r="C32" s="13">
        <f>SUM(Начало:Конец!C32)</f>
        <v>0</v>
      </c>
      <c r="D32" s="13">
        <f>SUM(Начало:Конец!D32)</f>
        <v>0</v>
      </c>
      <c r="E32" s="13">
        <f>SUM(Начало:Конец!E32)</f>
        <v>0</v>
      </c>
      <c r="F32" s="13">
        <f>SUM(Начало:Конец!F32)</f>
        <v>0</v>
      </c>
      <c r="G32" s="13">
        <f>SUM(Начало:Конец!G32)</f>
        <v>0</v>
      </c>
      <c r="H32" s="13">
        <f>SUM(Начало:Конец!H32)</f>
        <v>0</v>
      </c>
      <c r="I32" s="13">
        <f>SUM(Начало:Конец!I32)</f>
        <v>0</v>
      </c>
      <c r="J32" s="13">
        <f>SUM(Начало:Конец!J32)</f>
        <v>0</v>
      </c>
      <c r="K32" s="13">
        <f>SUM(Начало:Конец!K32)</f>
        <v>0</v>
      </c>
      <c r="L32" s="13">
        <f>SUM(Начало:Конец!L32)</f>
        <v>0</v>
      </c>
    </row>
    <row r="33" spans="1:12" ht="12.75">
      <c r="A33" s="7" t="s">
        <v>62</v>
      </c>
      <c r="B33" s="8" t="s">
        <v>63</v>
      </c>
      <c r="C33" s="13">
        <f>C34+C35+C36</f>
        <v>0</v>
      </c>
      <c r="D33" s="13">
        <f aca="true" t="shared" si="5" ref="D33:L33">D34+D35+D36</f>
        <v>0</v>
      </c>
      <c r="E33" s="13">
        <f t="shared" si="5"/>
        <v>0</v>
      </c>
      <c r="F33" s="13">
        <f t="shared" si="5"/>
        <v>0</v>
      </c>
      <c r="G33" s="13">
        <f t="shared" si="5"/>
        <v>0</v>
      </c>
      <c r="H33" s="13">
        <f t="shared" si="5"/>
        <v>0</v>
      </c>
      <c r="I33" s="13">
        <f t="shared" si="5"/>
        <v>0</v>
      </c>
      <c r="J33" s="13">
        <f t="shared" si="5"/>
        <v>0</v>
      </c>
      <c r="K33" s="13">
        <f t="shared" si="5"/>
        <v>0</v>
      </c>
      <c r="L33" s="13">
        <f t="shared" si="5"/>
        <v>0</v>
      </c>
    </row>
    <row r="34" spans="1:12" ht="12.75">
      <c r="A34" s="9" t="s">
        <v>64</v>
      </c>
      <c r="B34" s="10" t="s">
        <v>65</v>
      </c>
      <c r="C34" s="13">
        <f>SUM(Начало:Конец!C34)</f>
        <v>0</v>
      </c>
      <c r="D34" s="13">
        <f>SUM(Начало:Конец!D34)</f>
        <v>0</v>
      </c>
      <c r="E34" s="13">
        <f>SUM(Начало:Конец!E34)</f>
        <v>0</v>
      </c>
      <c r="F34" s="13">
        <f>SUM(Начало:Конец!F34)</f>
        <v>0</v>
      </c>
      <c r="G34" s="13">
        <f>SUM(Начало:Конец!G34)</f>
        <v>0</v>
      </c>
      <c r="H34" s="13">
        <f>SUM(Начало:Конец!H34)</f>
        <v>0</v>
      </c>
      <c r="I34" s="13">
        <f>SUM(Начало:Конец!I34)</f>
        <v>0</v>
      </c>
      <c r="J34" s="13">
        <f>SUM(Начало:Конец!J34)</f>
        <v>0</v>
      </c>
      <c r="K34" s="13">
        <f>SUM(Начало:Конец!K34)</f>
        <v>0</v>
      </c>
      <c r="L34" s="13">
        <f>SUM(Начало:Конец!L34)</f>
        <v>0</v>
      </c>
    </row>
    <row r="35" spans="1:12" ht="12.75">
      <c r="A35" s="9" t="s">
        <v>66</v>
      </c>
      <c r="B35" s="10" t="s">
        <v>67</v>
      </c>
      <c r="C35" s="13">
        <f>SUM(Начало:Конец!C35)</f>
        <v>0</v>
      </c>
      <c r="D35" s="13">
        <f>SUM(Начало:Конец!D35)</f>
        <v>0</v>
      </c>
      <c r="E35" s="13">
        <f>SUM(Начало:Конец!E35)</f>
        <v>0</v>
      </c>
      <c r="F35" s="13">
        <f>SUM(Начало:Конец!F35)</f>
        <v>0</v>
      </c>
      <c r="G35" s="13">
        <f>SUM(Начало:Конец!G35)</f>
        <v>0</v>
      </c>
      <c r="H35" s="13">
        <f>SUM(Начало:Конец!H35)</f>
        <v>0</v>
      </c>
      <c r="I35" s="13">
        <f>SUM(Начало:Конец!I35)</f>
        <v>0</v>
      </c>
      <c r="J35" s="13">
        <f>SUM(Начало:Конец!J35)</f>
        <v>0</v>
      </c>
      <c r="K35" s="13">
        <f>SUM(Начало:Конец!K35)</f>
        <v>0</v>
      </c>
      <c r="L35" s="13">
        <f>SUM(Начало:Конец!L35)</f>
        <v>0</v>
      </c>
    </row>
    <row r="36" spans="1:12" ht="12.75">
      <c r="A36" s="9" t="s">
        <v>68</v>
      </c>
      <c r="B36" s="10" t="s">
        <v>69</v>
      </c>
      <c r="C36" s="13">
        <f>SUM(Начало:Конец!C36)</f>
        <v>0</v>
      </c>
      <c r="D36" s="13">
        <f>SUM(Начало:Конец!D36)</f>
        <v>0</v>
      </c>
      <c r="E36" s="13">
        <f>SUM(Начало:Конец!E36)</f>
        <v>0</v>
      </c>
      <c r="F36" s="13">
        <f>SUM(Начало:Конец!F36)</f>
        <v>0</v>
      </c>
      <c r="G36" s="13">
        <f>SUM(Начало:Конец!G36)</f>
        <v>0</v>
      </c>
      <c r="H36" s="13">
        <f>SUM(Начало:Конец!H36)</f>
        <v>0</v>
      </c>
      <c r="I36" s="13">
        <f>SUM(Начало:Конец!I36)</f>
        <v>0</v>
      </c>
      <c r="J36" s="13">
        <f>SUM(Начало:Конец!J36)</f>
        <v>0</v>
      </c>
      <c r="K36" s="13">
        <f>SUM(Начало:Конец!K36)</f>
        <v>0</v>
      </c>
      <c r="L36" s="13">
        <f>SUM(Начало:Конец!L36)</f>
        <v>0</v>
      </c>
    </row>
    <row r="37" spans="1:12" ht="12.75">
      <c r="A37" s="7" t="s">
        <v>70</v>
      </c>
      <c r="B37" s="8" t="s">
        <v>71</v>
      </c>
      <c r="C37" s="13">
        <f>C38+C39+C40</f>
        <v>0</v>
      </c>
      <c r="D37" s="13">
        <f aca="true" t="shared" si="6" ref="D37:L37">D38+D39+D40</f>
        <v>0</v>
      </c>
      <c r="E37" s="13">
        <f t="shared" si="6"/>
        <v>0</v>
      </c>
      <c r="F37" s="13">
        <f t="shared" si="6"/>
        <v>0</v>
      </c>
      <c r="G37" s="13">
        <f t="shared" si="6"/>
        <v>0</v>
      </c>
      <c r="H37" s="13">
        <f t="shared" si="6"/>
        <v>0</v>
      </c>
      <c r="I37" s="13">
        <f t="shared" si="6"/>
        <v>0</v>
      </c>
      <c r="J37" s="13">
        <f t="shared" si="6"/>
        <v>0</v>
      </c>
      <c r="K37" s="13">
        <f t="shared" si="6"/>
        <v>0</v>
      </c>
      <c r="L37" s="13">
        <f t="shared" si="6"/>
        <v>0</v>
      </c>
    </row>
    <row r="38" spans="1:12" ht="12.75">
      <c r="A38" s="9" t="s">
        <v>72</v>
      </c>
      <c r="B38" s="10" t="s">
        <v>73</v>
      </c>
      <c r="C38" s="13">
        <f>SUM(Начало:Конец!C38)</f>
        <v>0</v>
      </c>
      <c r="D38" s="13">
        <f>SUM(Начало:Конец!D38)</f>
        <v>0</v>
      </c>
      <c r="E38" s="13">
        <f>SUM(Начало:Конец!E38)</f>
        <v>0</v>
      </c>
      <c r="F38" s="13">
        <f>SUM(Начало:Конец!F38)</f>
        <v>0</v>
      </c>
      <c r="G38" s="13">
        <f>SUM(Начало:Конец!G38)</f>
        <v>0</v>
      </c>
      <c r="H38" s="13">
        <f>SUM(Начало:Конец!H38)</f>
        <v>0</v>
      </c>
      <c r="I38" s="13">
        <f>SUM(Начало:Конец!I38)</f>
        <v>0</v>
      </c>
      <c r="J38" s="13">
        <f>SUM(Начало:Конец!J38)</f>
        <v>0</v>
      </c>
      <c r="K38" s="13">
        <f>SUM(Начало:Конец!K38)</f>
        <v>0</v>
      </c>
      <c r="L38" s="13">
        <f>SUM(Начало:Конец!L38)</f>
        <v>0</v>
      </c>
    </row>
    <row r="39" spans="1:12" ht="12.75">
      <c r="A39" s="9" t="s">
        <v>74</v>
      </c>
      <c r="B39" s="10" t="s">
        <v>75</v>
      </c>
      <c r="C39" s="13">
        <f>SUM(Начало:Конец!C39)</f>
        <v>0</v>
      </c>
      <c r="D39" s="13">
        <f>SUM(Начало:Конец!D39)</f>
        <v>0</v>
      </c>
      <c r="E39" s="13">
        <f>SUM(Начало:Конец!E39)</f>
        <v>0</v>
      </c>
      <c r="F39" s="13">
        <f>SUM(Начало:Конец!F39)</f>
        <v>0</v>
      </c>
      <c r="G39" s="13">
        <f>SUM(Начало:Конец!G39)</f>
        <v>0</v>
      </c>
      <c r="H39" s="13">
        <f>SUM(Начало:Конец!H39)</f>
        <v>0</v>
      </c>
      <c r="I39" s="13">
        <f>SUM(Начало:Конец!I39)</f>
        <v>0</v>
      </c>
      <c r="J39" s="13">
        <f>SUM(Начало:Конец!J39)</f>
        <v>0</v>
      </c>
      <c r="K39" s="13">
        <f>SUM(Начало:Конец!K39)</f>
        <v>0</v>
      </c>
      <c r="L39" s="13">
        <f>SUM(Начало:Конец!L39)</f>
        <v>0</v>
      </c>
    </row>
    <row r="40" spans="1:12" ht="12.75">
      <c r="A40" s="9" t="s">
        <v>76</v>
      </c>
      <c r="B40" s="10" t="s">
        <v>77</v>
      </c>
      <c r="C40" s="13">
        <f>SUM(Начало:Конец!C40)</f>
        <v>0</v>
      </c>
      <c r="D40" s="13">
        <f>SUM(Начало:Конец!D40)</f>
        <v>0</v>
      </c>
      <c r="E40" s="13">
        <f>SUM(Начало:Конец!E40)</f>
        <v>0</v>
      </c>
      <c r="F40" s="13">
        <f>SUM(Начало:Конец!F40)</f>
        <v>0</v>
      </c>
      <c r="G40" s="13">
        <f>SUM(Начало:Конец!G40)</f>
        <v>0</v>
      </c>
      <c r="H40" s="13">
        <f>SUM(Начало:Конец!H40)</f>
        <v>0</v>
      </c>
      <c r="I40" s="13">
        <f>SUM(Начало:Конец!I40)</f>
        <v>0</v>
      </c>
      <c r="J40" s="13">
        <f>SUM(Начало:Конец!J40)</f>
        <v>0</v>
      </c>
      <c r="K40" s="13">
        <f>SUM(Начало:Конец!K40)</f>
        <v>0</v>
      </c>
      <c r="L40" s="13">
        <f>SUM(Начало:Конец!L40)</f>
        <v>0</v>
      </c>
    </row>
    <row r="41" spans="1:12" ht="12.75">
      <c r="A41" s="7" t="s">
        <v>78</v>
      </c>
      <c r="B41" s="8" t="s">
        <v>79</v>
      </c>
      <c r="C41" s="13">
        <f>C42+C43</f>
        <v>0</v>
      </c>
      <c r="D41" s="13">
        <f aca="true" t="shared" si="7" ref="D41:L41">D42+D43</f>
        <v>0</v>
      </c>
      <c r="E41" s="13">
        <f t="shared" si="7"/>
        <v>0</v>
      </c>
      <c r="F41" s="13">
        <f t="shared" si="7"/>
        <v>0</v>
      </c>
      <c r="G41" s="13">
        <f t="shared" si="7"/>
        <v>0</v>
      </c>
      <c r="H41" s="13">
        <f t="shared" si="7"/>
        <v>0</v>
      </c>
      <c r="I41" s="13">
        <f t="shared" si="7"/>
        <v>0</v>
      </c>
      <c r="J41" s="13">
        <f t="shared" si="7"/>
        <v>0</v>
      </c>
      <c r="K41" s="13">
        <f t="shared" si="7"/>
        <v>0</v>
      </c>
      <c r="L41" s="13">
        <f t="shared" si="7"/>
        <v>0</v>
      </c>
    </row>
    <row r="42" spans="1:12" ht="12.75">
      <c r="A42" s="9" t="s">
        <v>80</v>
      </c>
      <c r="B42" s="10" t="s">
        <v>81</v>
      </c>
      <c r="C42" s="13">
        <f>SUM(Начало:Конец!C42)</f>
        <v>0</v>
      </c>
      <c r="D42" s="13">
        <f>SUM(Начало:Конец!D42)</f>
        <v>0</v>
      </c>
      <c r="E42" s="13">
        <f>SUM(Начало:Конец!E42)</f>
        <v>0</v>
      </c>
      <c r="F42" s="13">
        <f>SUM(Начало:Конец!F42)</f>
        <v>0</v>
      </c>
      <c r="G42" s="13">
        <f>SUM(Начало:Конец!G42)</f>
        <v>0</v>
      </c>
      <c r="H42" s="13">
        <f>SUM(Начало:Конец!H42)</f>
        <v>0</v>
      </c>
      <c r="I42" s="13">
        <f>SUM(Начало:Конец!I42)</f>
        <v>0</v>
      </c>
      <c r="J42" s="13">
        <f>SUM(Начало:Конец!J42)</f>
        <v>0</v>
      </c>
      <c r="K42" s="13">
        <f>SUM(Начало:Конец!K42)</f>
        <v>0</v>
      </c>
      <c r="L42" s="13">
        <f>SUM(Начало:Конец!L42)</f>
        <v>0</v>
      </c>
    </row>
    <row r="43" spans="1:12" ht="12.75">
      <c r="A43" s="9" t="s">
        <v>82</v>
      </c>
      <c r="B43" s="10" t="s">
        <v>83</v>
      </c>
      <c r="C43" s="13">
        <f>SUM(Начало:Конец!C43)</f>
        <v>0</v>
      </c>
      <c r="D43" s="13">
        <f>SUM(Начало:Конец!D43)</f>
        <v>0</v>
      </c>
      <c r="E43" s="13">
        <f>SUM(Начало:Конец!E43)</f>
        <v>0</v>
      </c>
      <c r="F43" s="13">
        <f>SUM(Начало:Конец!F43)</f>
        <v>0</v>
      </c>
      <c r="G43" s="13">
        <f>SUM(Начало:Конец!G43)</f>
        <v>0</v>
      </c>
      <c r="H43" s="13">
        <f>SUM(Начало:Конец!H43)</f>
        <v>0</v>
      </c>
      <c r="I43" s="13">
        <f>SUM(Начало:Конец!I43)</f>
        <v>0</v>
      </c>
      <c r="J43" s="13">
        <f>SUM(Начало:Конец!J43)</f>
        <v>0</v>
      </c>
      <c r="K43" s="13">
        <f>SUM(Начало:Конец!K43)</f>
        <v>0</v>
      </c>
      <c r="L43" s="13">
        <f>SUM(Начало:Конец!L43)</f>
        <v>0</v>
      </c>
    </row>
    <row r="44" spans="1:12" ht="12.75">
      <c r="A44" s="7" t="s">
        <v>84</v>
      </c>
      <c r="B44" s="8" t="s">
        <v>85</v>
      </c>
      <c r="C44" s="13">
        <f>C45+C46</f>
        <v>0</v>
      </c>
      <c r="D44" s="13">
        <f aca="true" t="shared" si="8" ref="D44:L44">D45+D46</f>
        <v>0</v>
      </c>
      <c r="E44" s="13">
        <f t="shared" si="8"/>
        <v>0</v>
      </c>
      <c r="F44" s="13">
        <f t="shared" si="8"/>
        <v>0</v>
      </c>
      <c r="G44" s="13">
        <f t="shared" si="8"/>
        <v>0</v>
      </c>
      <c r="H44" s="13">
        <f t="shared" si="8"/>
        <v>0</v>
      </c>
      <c r="I44" s="13">
        <f t="shared" si="8"/>
        <v>0</v>
      </c>
      <c r="J44" s="13">
        <f t="shared" si="8"/>
        <v>0</v>
      </c>
      <c r="K44" s="13">
        <f t="shared" si="8"/>
        <v>0</v>
      </c>
      <c r="L44" s="13">
        <f t="shared" si="8"/>
        <v>0</v>
      </c>
    </row>
    <row r="45" spans="1:12" ht="12.75">
      <c r="A45" s="9" t="s">
        <v>86</v>
      </c>
      <c r="B45" s="10" t="s">
        <v>87</v>
      </c>
      <c r="C45" s="13">
        <f>SUM(Начало:Конец!C45)</f>
        <v>0</v>
      </c>
      <c r="D45" s="13">
        <f>SUM(Начало:Конец!D45)</f>
        <v>0</v>
      </c>
      <c r="E45" s="13">
        <f>SUM(Начало:Конец!E45)</f>
        <v>0</v>
      </c>
      <c r="F45" s="13">
        <f>SUM(Начало:Конец!F45)</f>
        <v>0</v>
      </c>
      <c r="G45" s="13">
        <f>SUM(Начало:Конец!G45)</f>
        <v>0</v>
      </c>
      <c r="H45" s="13">
        <f>SUM(Начало:Конец!H45)</f>
        <v>0</v>
      </c>
      <c r="I45" s="13">
        <f>SUM(Начало:Конец!I45)</f>
        <v>0</v>
      </c>
      <c r="J45" s="13">
        <f>SUM(Начало:Конец!J45)</f>
        <v>0</v>
      </c>
      <c r="K45" s="13">
        <f>SUM(Начало:Конец!K45)</f>
        <v>0</v>
      </c>
      <c r="L45" s="13">
        <f>SUM(Начало:Конец!L45)</f>
        <v>0</v>
      </c>
    </row>
    <row r="46" spans="1:12" ht="12.75">
      <c r="A46" s="9" t="s">
        <v>88</v>
      </c>
      <c r="B46" s="10" t="s">
        <v>89</v>
      </c>
      <c r="C46" s="13">
        <f>SUM(Начало:Конец!C46)</f>
        <v>0</v>
      </c>
      <c r="D46" s="13">
        <f>SUM(Начало:Конец!D46)</f>
        <v>0</v>
      </c>
      <c r="E46" s="13">
        <f>SUM(Начало:Конец!E46)</f>
        <v>0</v>
      </c>
      <c r="F46" s="13">
        <f>SUM(Начало:Конец!F46)</f>
        <v>0</v>
      </c>
      <c r="G46" s="13">
        <f>SUM(Начало:Конец!G46)</f>
        <v>0</v>
      </c>
      <c r="H46" s="13">
        <f>SUM(Начало:Конец!H46)</f>
        <v>0</v>
      </c>
      <c r="I46" s="13">
        <f>SUM(Начало:Конец!I46)</f>
        <v>0</v>
      </c>
      <c r="J46" s="13">
        <f>SUM(Начало:Конец!J46)</f>
        <v>0</v>
      </c>
      <c r="K46" s="13">
        <f>SUM(Начало:Конец!K46)</f>
        <v>0</v>
      </c>
      <c r="L46" s="13">
        <f>SUM(Начало:Конец!L46)</f>
        <v>0</v>
      </c>
    </row>
    <row r="47" spans="1:12" ht="12.75">
      <c r="A47" s="7" t="s">
        <v>90</v>
      </c>
      <c r="B47" s="8" t="s">
        <v>91</v>
      </c>
      <c r="C47" s="13">
        <f>C48+C49</f>
        <v>0</v>
      </c>
      <c r="D47" s="13">
        <f aca="true" t="shared" si="9" ref="D47:L47">D48+D49</f>
        <v>0</v>
      </c>
      <c r="E47" s="13">
        <f t="shared" si="9"/>
        <v>0</v>
      </c>
      <c r="F47" s="13">
        <f t="shared" si="9"/>
        <v>0</v>
      </c>
      <c r="G47" s="13">
        <f t="shared" si="9"/>
        <v>0</v>
      </c>
      <c r="H47" s="13">
        <f t="shared" si="9"/>
        <v>0</v>
      </c>
      <c r="I47" s="13">
        <f t="shared" si="9"/>
        <v>0</v>
      </c>
      <c r="J47" s="13">
        <f t="shared" si="9"/>
        <v>0</v>
      </c>
      <c r="K47" s="13">
        <f t="shared" si="9"/>
        <v>0</v>
      </c>
      <c r="L47" s="13">
        <f t="shared" si="9"/>
        <v>0</v>
      </c>
    </row>
    <row r="48" spans="1:12" ht="12.75">
      <c r="A48" s="9" t="s">
        <v>92</v>
      </c>
      <c r="B48" s="10" t="s">
        <v>93</v>
      </c>
      <c r="C48" s="13">
        <f>SUM(Начало:Конец!C48)</f>
        <v>0</v>
      </c>
      <c r="D48" s="13">
        <f>SUM(Начало:Конец!D48)</f>
        <v>0</v>
      </c>
      <c r="E48" s="13">
        <f>SUM(Начало:Конец!E48)</f>
        <v>0</v>
      </c>
      <c r="F48" s="13">
        <f>SUM(Начало:Конец!F48)</f>
        <v>0</v>
      </c>
      <c r="G48" s="13">
        <f>SUM(Начало:Конец!G48)</f>
        <v>0</v>
      </c>
      <c r="H48" s="13">
        <f>SUM(Начало:Конец!H48)</f>
        <v>0</v>
      </c>
      <c r="I48" s="13">
        <f>SUM(Начало:Конец!I48)</f>
        <v>0</v>
      </c>
      <c r="J48" s="13">
        <f>SUM(Начало:Конец!J48)</f>
        <v>0</v>
      </c>
      <c r="K48" s="13">
        <f>SUM(Начало:Конец!K48)</f>
        <v>0</v>
      </c>
      <c r="L48" s="13">
        <f>SUM(Начало:Конец!L48)</f>
        <v>0</v>
      </c>
    </row>
    <row r="49" spans="1:12" ht="12.75">
      <c r="A49" s="9" t="s">
        <v>94</v>
      </c>
      <c r="B49" s="10" t="s">
        <v>95</v>
      </c>
      <c r="C49" s="13">
        <f>SUM(Начало:Конец!C49)</f>
        <v>0</v>
      </c>
      <c r="D49" s="13">
        <f>SUM(Начало:Конец!D49)</f>
        <v>0</v>
      </c>
      <c r="E49" s="13">
        <f>SUM(Начало:Конец!E49)</f>
        <v>0</v>
      </c>
      <c r="F49" s="13">
        <f>SUM(Начало:Конец!F49)</f>
        <v>0</v>
      </c>
      <c r="G49" s="13">
        <f>SUM(Начало:Конец!G49)</f>
        <v>0</v>
      </c>
      <c r="H49" s="13">
        <f>SUM(Начало:Конец!H49)</f>
        <v>0</v>
      </c>
      <c r="I49" s="13">
        <f>SUM(Начало:Конец!I49)</f>
        <v>0</v>
      </c>
      <c r="J49" s="13">
        <f>SUM(Начало:Конец!J49)</f>
        <v>0</v>
      </c>
      <c r="K49" s="13">
        <f>SUM(Начало:Конец!K49)</f>
        <v>0</v>
      </c>
      <c r="L49" s="13">
        <f>SUM(Начало:Конец!L49)</f>
        <v>0</v>
      </c>
    </row>
    <row r="50" spans="1:12" ht="12" customHeight="1">
      <c r="A50" s="7" t="s">
        <v>96</v>
      </c>
      <c r="B50" s="8" t="s">
        <v>97</v>
      </c>
      <c r="C50" s="13">
        <f>C51+C52+C53+C54</f>
        <v>0</v>
      </c>
      <c r="D50" s="13">
        <f aca="true" t="shared" si="10" ref="D50:L50">D51+D52+D53+D54</f>
        <v>0</v>
      </c>
      <c r="E50" s="13">
        <f t="shared" si="10"/>
        <v>0</v>
      </c>
      <c r="F50" s="13">
        <f t="shared" si="10"/>
        <v>0</v>
      </c>
      <c r="G50" s="13">
        <f t="shared" si="10"/>
        <v>0</v>
      </c>
      <c r="H50" s="13">
        <f t="shared" si="10"/>
        <v>0</v>
      </c>
      <c r="I50" s="13">
        <f t="shared" si="10"/>
        <v>0</v>
      </c>
      <c r="J50" s="13">
        <f t="shared" si="10"/>
        <v>0</v>
      </c>
      <c r="K50" s="13">
        <f t="shared" si="10"/>
        <v>0</v>
      </c>
      <c r="L50" s="13">
        <f t="shared" si="10"/>
        <v>0</v>
      </c>
    </row>
    <row r="51" spans="1:12" ht="12.75">
      <c r="A51" s="9" t="s">
        <v>98</v>
      </c>
      <c r="B51" s="10" t="s">
        <v>99</v>
      </c>
      <c r="C51" s="13">
        <f>SUM(Начало:Конец!C51)</f>
        <v>0</v>
      </c>
      <c r="D51" s="13">
        <f>SUM(Начало:Конец!D51)</f>
        <v>0</v>
      </c>
      <c r="E51" s="13">
        <f>SUM(Начало:Конец!E51)</f>
        <v>0</v>
      </c>
      <c r="F51" s="13">
        <f>SUM(Начало:Конец!F51)</f>
        <v>0</v>
      </c>
      <c r="G51" s="13">
        <f>SUM(Начало:Конец!G51)</f>
        <v>0</v>
      </c>
      <c r="H51" s="13">
        <f>SUM(Начало:Конец!H51)</f>
        <v>0</v>
      </c>
      <c r="I51" s="13">
        <f>SUM(Начало:Конец!I51)</f>
        <v>0</v>
      </c>
      <c r="J51" s="13">
        <f>SUM(Начало:Конец!J51)</f>
        <v>0</v>
      </c>
      <c r="K51" s="13">
        <f>SUM(Начало:Конец!K51)</f>
        <v>0</v>
      </c>
      <c r="L51" s="13">
        <f>SUM(Начало:Конец!L51)</f>
        <v>0</v>
      </c>
    </row>
    <row r="52" spans="1:12" ht="12.75">
      <c r="A52" s="9" t="s">
        <v>100</v>
      </c>
      <c r="B52" s="10" t="s">
        <v>101</v>
      </c>
      <c r="C52" s="13">
        <f>SUM(Начало:Конец!C52)</f>
        <v>0</v>
      </c>
      <c r="D52" s="13">
        <f>SUM(Начало:Конец!D52)</f>
        <v>0</v>
      </c>
      <c r="E52" s="13">
        <f>SUM(Начало:Конец!E52)</f>
        <v>0</v>
      </c>
      <c r="F52" s="13">
        <f>SUM(Начало:Конец!F52)</f>
        <v>0</v>
      </c>
      <c r="G52" s="13">
        <f>SUM(Начало:Конец!G52)</f>
        <v>0</v>
      </c>
      <c r="H52" s="13">
        <f>SUM(Начало:Конец!H52)</f>
        <v>0</v>
      </c>
      <c r="I52" s="13">
        <f>SUM(Начало:Конец!I52)</f>
        <v>0</v>
      </c>
      <c r="J52" s="13">
        <f>SUM(Начало:Конец!J52)</f>
        <v>0</v>
      </c>
      <c r="K52" s="13">
        <f>SUM(Начало:Конец!K52)</f>
        <v>0</v>
      </c>
      <c r="L52" s="13">
        <f>SUM(Начало:Конец!L52)</f>
        <v>0</v>
      </c>
    </row>
    <row r="53" spans="1:12" ht="12.75">
      <c r="A53" s="9" t="s">
        <v>102</v>
      </c>
      <c r="B53" s="10" t="s">
        <v>103</v>
      </c>
      <c r="C53" s="13">
        <f>SUM(Начало:Конец!C53)</f>
        <v>0</v>
      </c>
      <c r="D53" s="13">
        <f>SUM(Начало:Конец!D53)</f>
        <v>0</v>
      </c>
      <c r="E53" s="13">
        <f>SUM(Начало:Конец!E53)</f>
        <v>0</v>
      </c>
      <c r="F53" s="13">
        <f>SUM(Начало:Конец!F53)</f>
        <v>0</v>
      </c>
      <c r="G53" s="13">
        <f>SUM(Начало:Конец!G53)</f>
        <v>0</v>
      </c>
      <c r="H53" s="13">
        <f>SUM(Начало:Конец!H53)</f>
        <v>0</v>
      </c>
      <c r="I53" s="13">
        <f>SUM(Начало:Конец!I53)</f>
        <v>0</v>
      </c>
      <c r="J53" s="13">
        <f>SUM(Начало:Конец!J53)</f>
        <v>0</v>
      </c>
      <c r="K53" s="13">
        <f>SUM(Начало:Конец!K53)</f>
        <v>0</v>
      </c>
      <c r="L53" s="13">
        <f>SUM(Начало:Конец!L53)</f>
        <v>0</v>
      </c>
    </row>
    <row r="54" spans="1:12" ht="12.75">
      <c r="A54" s="9" t="s">
        <v>104</v>
      </c>
      <c r="B54" s="10" t="s">
        <v>105</v>
      </c>
      <c r="C54" s="13">
        <f>SUM(Начало:Конец!C54)</f>
        <v>0</v>
      </c>
      <c r="D54" s="13">
        <f>SUM(Начало:Конец!D54)</f>
        <v>0</v>
      </c>
      <c r="E54" s="13">
        <f>SUM(Начало:Конец!E54)</f>
        <v>0</v>
      </c>
      <c r="F54" s="13">
        <f>SUM(Начало:Конец!F54)</f>
        <v>0</v>
      </c>
      <c r="G54" s="13">
        <f>SUM(Начало:Конец!G54)</f>
        <v>0</v>
      </c>
      <c r="H54" s="13">
        <f>SUM(Начало:Конец!H54)</f>
        <v>0</v>
      </c>
      <c r="I54" s="13">
        <f>SUM(Начало:Конец!I54)</f>
        <v>0</v>
      </c>
      <c r="J54" s="13">
        <f>SUM(Начало:Конец!J54)</f>
        <v>0</v>
      </c>
      <c r="K54" s="13">
        <f>SUM(Начало:Конец!K54)</f>
        <v>0</v>
      </c>
      <c r="L54" s="13">
        <f>SUM(Начало:Конец!L54)</f>
        <v>0</v>
      </c>
    </row>
    <row r="55" spans="1:12" ht="12.75">
      <c r="A55" s="7" t="s">
        <v>106</v>
      </c>
      <c r="B55" s="8" t="s">
        <v>107</v>
      </c>
      <c r="C55" s="13">
        <f>C56</f>
        <v>0</v>
      </c>
      <c r="D55" s="13">
        <f aca="true" t="shared" si="11" ref="D55:L55">D56</f>
        <v>0</v>
      </c>
      <c r="E55" s="13">
        <f t="shared" si="11"/>
        <v>0</v>
      </c>
      <c r="F55" s="13">
        <f t="shared" si="11"/>
        <v>0</v>
      </c>
      <c r="G55" s="13">
        <f t="shared" si="11"/>
        <v>0</v>
      </c>
      <c r="H55" s="13">
        <f t="shared" si="11"/>
        <v>0</v>
      </c>
      <c r="I55" s="13">
        <f t="shared" si="11"/>
        <v>0</v>
      </c>
      <c r="J55" s="13">
        <f t="shared" si="11"/>
        <v>0</v>
      </c>
      <c r="K55" s="13">
        <f t="shared" si="11"/>
        <v>0</v>
      </c>
      <c r="L55" s="13">
        <f t="shared" si="11"/>
        <v>0</v>
      </c>
    </row>
    <row r="56" spans="1:12" ht="12.75">
      <c r="A56" s="9" t="s">
        <v>108</v>
      </c>
      <c r="B56" s="10" t="s">
        <v>109</v>
      </c>
      <c r="C56" s="13">
        <f>SUM(Начало:Конец!C56)</f>
        <v>0</v>
      </c>
      <c r="D56" s="13">
        <f>SUM(Начало:Конец!D56)</f>
        <v>0</v>
      </c>
      <c r="E56" s="13">
        <f>SUM(Начало:Конец!E56)</f>
        <v>0</v>
      </c>
      <c r="F56" s="13">
        <f>SUM(Начало:Конец!F56)</f>
        <v>0</v>
      </c>
      <c r="G56" s="13">
        <f>SUM(Начало:Конец!G56)</f>
        <v>0</v>
      </c>
      <c r="H56" s="13">
        <f>SUM(Начало:Конец!H56)</f>
        <v>0</v>
      </c>
      <c r="I56" s="13">
        <f>SUM(Начало:Конец!I56)</f>
        <v>0</v>
      </c>
      <c r="J56" s="13">
        <f>SUM(Начало:Конец!J56)</f>
        <v>0</v>
      </c>
      <c r="K56" s="13">
        <f>SUM(Начало:Конец!K56)</f>
        <v>0</v>
      </c>
      <c r="L56" s="13">
        <f>SUM(Начало:Конец!L56)</f>
        <v>0</v>
      </c>
    </row>
    <row r="57" ht="12.75">
      <c r="A57" s="11"/>
    </row>
  </sheetData>
  <sheetProtection password="CCD1" sheet="1" selectLockedCells="1"/>
  <mergeCells count="7">
    <mergeCell ref="A1:L3"/>
    <mergeCell ref="J4:L4"/>
    <mergeCell ref="A4:A5"/>
    <mergeCell ref="B4:B5"/>
    <mergeCell ref="G4:I4"/>
    <mergeCell ref="C4:D4"/>
    <mergeCell ref="E4:F4"/>
  </mergeCells>
  <dataValidations count="1">
    <dataValidation type="whole" allowBlank="1" showInputMessage="1" showErrorMessage="1" sqref="C7:L56">
      <formula1>0</formula1>
      <formula2>1.11111111111111E+24</formula2>
    </dataValidation>
  </dataValidations>
  <printOptions/>
  <pageMargins left="0.3937007874015748" right="0.1968503937007874" top="0.1968503937007874" bottom="0.1968503937007874" header="0.1968503937007874" footer="0.1968503937007874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N5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IV16384"/>
    </sheetView>
  </sheetViews>
  <sheetFormatPr defaultColWidth="9.00390625" defaultRowHeight="12.75" customHeight="1" zeroHeight="1"/>
  <cols>
    <col min="1" max="1" width="56.00390625" style="12" customWidth="1"/>
    <col min="2" max="2" width="6.25390625" style="12" customWidth="1"/>
    <col min="3" max="3" width="13.625" style="1" customWidth="1"/>
    <col min="4" max="4" width="16.375" style="1" customWidth="1"/>
    <col min="5" max="5" width="8.75390625" style="1" customWidth="1"/>
    <col min="6" max="6" width="11.125" style="1" customWidth="1"/>
    <col min="7" max="7" width="9.00390625" style="1" customWidth="1"/>
    <col min="8" max="8" width="9.875" style="1" customWidth="1"/>
    <col min="9" max="9" width="11.75390625" style="1" customWidth="1"/>
    <col min="10" max="10" width="9.125" style="1" customWidth="1"/>
    <col min="11" max="11" width="10.625" style="1" customWidth="1"/>
    <col min="12" max="12" width="11.125" style="1" customWidth="1"/>
    <col min="13" max="13" width="7.375" style="1" customWidth="1"/>
    <col min="14" max="16384" width="9.125" style="1" customWidth="1"/>
  </cols>
  <sheetData>
    <row r="1" spans="1:12" ht="12.75" customHeight="1" hidden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ht="12.75" customHeight="1" hidden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</row>
    <row r="3" spans="1:12" ht="19.5" customHeight="1" hidden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4"/>
    </row>
    <row r="4" spans="1:12" ht="55.5" customHeight="1" hidden="1">
      <c r="A4" s="35" t="s">
        <v>1</v>
      </c>
      <c r="B4" s="35" t="s">
        <v>2</v>
      </c>
      <c r="C4" s="36" t="s">
        <v>3</v>
      </c>
      <c r="D4" s="37"/>
      <c r="E4" s="36" t="s">
        <v>4</v>
      </c>
      <c r="F4" s="37"/>
      <c r="G4" s="38" t="s">
        <v>110</v>
      </c>
      <c r="H4" s="38"/>
      <c r="I4" s="37"/>
      <c r="J4" s="38" t="s">
        <v>111</v>
      </c>
      <c r="K4" s="38"/>
      <c r="L4" s="37"/>
    </row>
    <row r="5" spans="1:12" ht="47.25" customHeight="1" hidden="1">
      <c r="A5" s="24"/>
      <c r="B5" s="24"/>
      <c r="C5" s="2" t="s">
        <v>5</v>
      </c>
      <c r="D5" s="2" t="s">
        <v>6</v>
      </c>
      <c r="E5" s="2" t="s">
        <v>5</v>
      </c>
      <c r="F5" s="2" t="s">
        <v>6</v>
      </c>
      <c r="G5" s="3" t="s">
        <v>7</v>
      </c>
      <c r="H5" s="4" t="s">
        <v>8</v>
      </c>
      <c r="I5" s="3" t="s">
        <v>9</v>
      </c>
      <c r="J5" s="3" t="s">
        <v>7</v>
      </c>
      <c r="K5" s="4" t="s">
        <v>8</v>
      </c>
      <c r="L5" s="3" t="s">
        <v>9</v>
      </c>
    </row>
    <row r="6" spans="1:12" ht="13.5" hidden="1" thickBot="1">
      <c r="A6" s="39">
        <v>1</v>
      </c>
      <c r="B6" s="40">
        <v>2</v>
      </c>
      <c r="C6" s="41">
        <v>3</v>
      </c>
      <c r="D6" s="41">
        <v>4</v>
      </c>
      <c r="E6" s="41">
        <v>5</v>
      </c>
      <c r="F6" s="41">
        <v>6</v>
      </c>
      <c r="G6" s="41">
        <v>7</v>
      </c>
      <c r="H6" s="42">
        <v>8</v>
      </c>
      <c r="I6" s="42">
        <v>9</v>
      </c>
      <c r="J6" s="41">
        <v>10</v>
      </c>
      <c r="K6" s="42">
        <v>11</v>
      </c>
      <c r="L6" s="42">
        <v>12</v>
      </c>
    </row>
    <row r="7" spans="1:14" ht="12.75" hidden="1">
      <c r="A7" s="5" t="s">
        <v>10</v>
      </c>
      <c r="B7" s="6" t="s">
        <v>11</v>
      </c>
      <c r="C7" s="43">
        <f>IF(D7&gt;0,D7,0)</f>
        <v>0</v>
      </c>
      <c r="D7" s="44">
        <v>0</v>
      </c>
      <c r="E7" s="45">
        <f aca="true" t="shared" si="0" ref="E7:L7">SUM(E8+E17+E21+E24+E33+E37+E41+E44+E47+E50+E55)</f>
        <v>0</v>
      </c>
      <c r="F7" s="45">
        <f t="shared" si="0"/>
        <v>0</v>
      </c>
      <c r="G7" s="45">
        <f t="shared" si="0"/>
        <v>0</v>
      </c>
      <c r="H7" s="45">
        <f t="shared" si="0"/>
        <v>0</v>
      </c>
      <c r="I7" s="45">
        <f t="shared" si="0"/>
        <v>0</v>
      </c>
      <c r="J7" s="45">
        <f t="shared" si="0"/>
        <v>0</v>
      </c>
      <c r="K7" s="45">
        <f t="shared" si="0"/>
        <v>0</v>
      </c>
      <c r="L7" s="45">
        <f t="shared" si="0"/>
        <v>0</v>
      </c>
      <c r="M7" s="46">
        <f aca="true" t="shared" si="1" ref="M7:M56">IF(E7&gt;0,IF(C7&lt;1,"Количество школ (гр. 3) не может быть меньше 1"," "),"")</f>
      </c>
      <c r="N7" s="46"/>
    </row>
    <row r="8" spans="1:14" ht="12.75" hidden="1">
      <c r="A8" s="7" t="s">
        <v>12</v>
      </c>
      <c r="B8" s="8" t="s">
        <v>13</v>
      </c>
      <c r="C8" s="43">
        <f>IF(D8&gt;0,D8,0)</f>
        <v>0</v>
      </c>
      <c r="D8" s="44">
        <v>0</v>
      </c>
      <c r="E8" s="47">
        <f aca="true" t="shared" si="2" ref="E8:L8">SUM(E9:E16)</f>
        <v>0</v>
      </c>
      <c r="F8" s="47">
        <f t="shared" si="2"/>
        <v>0</v>
      </c>
      <c r="G8" s="47">
        <f t="shared" si="2"/>
        <v>0</v>
      </c>
      <c r="H8" s="47">
        <f t="shared" si="2"/>
        <v>0</v>
      </c>
      <c r="I8" s="47">
        <f t="shared" si="2"/>
        <v>0</v>
      </c>
      <c r="J8" s="47">
        <f t="shared" si="2"/>
        <v>0</v>
      </c>
      <c r="K8" s="47">
        <f t="shared" si="2"/>
        <v>0</v>
      </c>
      <c r="L8" s="47">
        <f t="shared" si="2"/>
        <v>0</v>
      </c>
      <c r="M8" s="46">
        <f t="shared" si="1"/>
      </c>
      <c r="N8" s="46"/>
    </row>
    <row r="9" spans="1:14" ht="12.75" hidden="1">
      <c r="A9" s="9" t="s">
        <v>14</v>
      </c>
      <c r="B9" s="10" t="s">
        <v>15</v>
      </c>
      <c r="C9" s="43">
        <f aca="true" t="shared" si="3" ref="C9:D16">IF(E9&gt;0,1,0)</f>
        <v>0</v>
      </c>
      <c r="D9" s="43">
        <f t="shared" si="3"/>
        <v>0</v>
      </c>
      <c r="E9" s="43">
        <f aca="true" t="shared" si="4" ref="E9:E16">IF(F9&gt;0,F9,0)</f>
        <v>0</v>
      </c>
      <c r="F9" s="48">
        <v>0</v>
      </c>
      <c r="G9" s="43">
        <f aca="true" t="shared" si="5" ref="G9:I16">IF(J9&gt;0,J9,0)</f>
        <v>0</v>
      </c>
      <c r="H9" s="43">
        <f t="shared" si="5"/>
        <v>0</v>
      </c>
      <c r="I9" s="43">
        <f t="shared" si="5"/>
        <v>0</v>
      </c>
      <c r="J9" s="48">
        <v>0</v>
      </c>
      <c r="K9" s="48">
        <v>0</v>
      </c>
      <c r="L9" s="48">
        <v>0</v>
      </c>
      <c r="M9" s="46">
        <f t="shared" si="1"/>
      </c>
      <c r="N9" s="46"/>
    </row>
    <row r="10" spans="1:14" ht="12.75" hidden="1">
      <c r="A10" s="9" t="s">
        <v>16</v>
      </c>
      <c r="B10" s="10" t="s">
        <v>17</v>
      </c>
      <c r="C10" s="43">
        <f t="shared" si="3"/>
        <v>0</v>
      </c>
      <c r="D10" s="43">
        <f t="shared" si="3"/>
        <v>0</v>
      </c>
      <c r="E10" s="43">
        <f t="shared" si="4"/>
        <v>0</v>
      </c>
      <c r="F10" s="48">
        <v>0</v>
      </c>
      <c r="G10" s="43">
        <f t="shared" si="5"/>
        <v>0</v>
      </c>
      <c r="H10" s="43">
        <f t="shared" si="5"/>
        <v>0</v>
      </c>
      <c r="I10" s="43">
        <f t="shared" si="5"/>
        <v>0</v>
      </c>
      <c r="J10" s="48">
        <v>0</v>
      </c>
      <c r="K10" s="48">
        <v>0</v>
      </c>
      <c r="L10" s="48">
        <v>0</v>
      </c>
      <c r="M10" s="46">
        <f t="shared" si="1"/>
      </c>
      <c r="N10" s="46">
        <f aca="true" t="shared" si="6" ref="N10:N56">IF(F10&gt;0,IF(D10&lt;1,"Количество школ (гр. 4) не может быть меньше 1"," "),"")</f>
      </c>
    </row>
    <row r="11" spans="1:14" ht="12.75" hidden="1">
      <c r="A11" s="9" t="s">
        <v>18</v>
      </c>
      <c r="B11" s="10" t="s">
        <v>19</v>
      </c>
      <c r="C11" s="43">
        <f t="shared" si="3"/>
        <v>0</v>
      </c>
      <c r="D11" s="43">
        <f t="shared" si="3"/>
        <v>0</v>
      </c>
      <c r="E11" s="43">
        <f t="shared" si="4"/>
        <v>0</v>
      </c>
      <c r="F11" s="48">
        <v>0</v>
      </c>
      <c r="G11" s="43">
        <f t="shared" si="5"/>
        <v>0</v>
      </c>
      <c r="H11" s="43">
        <f t="shared" si="5"/>
        <v>0</v>
      </c>
      <c r="I11" s="43">
        <f t="shared" si="5"/>
        <v>0</v>
      </c>
      <c r="J11" s="48">
        <v>0</v>
      </c>
      <c r="K11" s="48">
        <v>0</v>
      </c>
      <c r="L11" s="48">
        <v>0</v>
      </c>
      <c r="M11" s="46">
        <f t="shared" si="1"/>
      </c>
      <c r="N11" s="46">
        <f t="shared" si="6"/>
      </c>
    </row>
    <row r="12" spans="1:14" ht="12.75" hidden="1">
      <c r="A12" s="9" t="s">
        <v>20</v>
      </c>
      <c r="B12" s="10" t="s">
        <v>21</v>
      </c>
      <c r="C12" s="43">
        <f t="shared" si="3"/>
        <v>0</v>
      </c>
      <c r="D12" s="43">
        <f t="shared" si="3"/>
        <v>0</v>
      </c>
      <c r="E12" s="43">
        <f t="shared" si="4"/>
        <v>0</v>
      </c>
      <c r="F12" s="48">
        <v>0</v>
      </c>
      <c r="G12" s="43">
        <f t="shared" si="5"/>
        <v>0</v>
      </c>
      <c r="H12" s="43">
        <f t="shared" si="5"/>
        <v>0</v>
      </c>
      <c r="I12" s="43">
        <f t="shared" si="5"/>
        <v>0</v>
      </c>
      <c r="J12" s="48">
        <v>0</v>
      </c>
      <c r="K12" s="48">
        <v>0</v>
      </c>
      <c r="L12" s="48">
        <v>0</v>
      </c>
      <c r="M12" s="46">
        <f t="shared" si="1"/>
      </c>
      <c r="N12" s="46">
        <f t="shared" si="6"/>
      </c>
    </row>
    <row r="13" spans="1:14" ht="12.75" hidden="1">
      <c r="A13" s="9" t="s">
        <v>22</v>
      </c>
      <c r="B13" s="10" t="s">
        <v>23</v>
      </c>
      <c r="C13" s="43">
        <f t="shared" si="3"/>
        <v>0</v>
      </c>
      <c r="D13" s="43">
        <f t="shared" si="3"/>
        <v>0</v>
      </c>
      <c r="E13" s="43">
        <f t="shared" si="4"/>
        <v>0</v>
      </c>
      <c r="F13" s="48">
        <v>0</v>
      </c>
      <c r="G13" s="43">
        <f t="shared" si="5"/>
        <v>0</v>
      </c>
      <c r="H13" s="43">
        <f t="shared" si="5"/>
        <v>0</v>
      </c>
      <c r="I13" s="43">
        <f t="shared" si="5"/>
        <v>0</v>
      </c>
      <c r="J13" s="48">
        <v>0</v>
      </c>
      <c r="K13" s="48">
        <v>0</v>
      </c>
      <c r="L13" s="48">
        <v>0</v>
      </c>
      <c r="M13" s="46">
        <f t="shared" si="1"/>
      </c>
      <c r="N13" s="46">
        <f t="shared" si="6"/>
      </c>
    </row>
    <row r="14" spans="1:14" ht="12.75" hidden="1">
      <c r="A14" s="9" t="s">
        <v>24</v>
      </c>
      <c r="B14" s="10" t="s">
        <v>25</v>
      </c>
      <c r="C14" s="43">
        <f t="shared" si="3"/>
        <v>0</v>
      </c>
      <c r="D14" s="43">
        <f t="shared" si="3"/>
        <v>0</v>
      </c>
      <c r="E14" s="43">
        <f t="shared" si="4"/>
        <v>0</v>
      </c>
      <c r="F14" s="48">
        <v>0</v>
      </c>
      <c r="G14" s="43">
        <f t="shared" si="5"/>
        <v>0</v>
      </c>
      <c r="H14" s="43">
        <f t="shared" si="5"/>
        <v>0</v>
      </c>
      <c r="I14" s="43">
        <f t="shared" si="5"/>
        <v>0</v>
      </c>
      <c r="J14" s="48">
        <v>0</v>
      </c>
      <c r="K14" s="48">
        <v>0</v>
      </c>
      <c r="L14" s="48">
        <v>0</v>
      </c>
      <c r="M14" s="46">
        <f t="shared" si="1"/>
      </c>
      <c r="N14" s="46">
        <f t="shared" si="6"/>
      </c>
    </row>
    <row r="15" spans="1:14" ht="12.75" hidden="1">
      <c r="A15" s="9" t="s">
        <v>26</v>
      </c>
      <c r="B15" s="10" t="s">
        <v>27</v>
      </c>
      <c r="C15" s="43">
        <f t="shared" si="3"/>
        <v>0</v>
      </c>
      <c r="D15" s="43">
        <f t="shared" si="3"/>
        <v>0</v>
      </c>
      <c r="E15" s="43">
        <f t="shared" si="4"/>
        <v>0</v>
      </c>
      <c r="F15" s="48">
        <v>0</v>
      </c>
      <c r="G15" s="43">
        <f t="shared" si="5"/>
        <v>0</v>
      </c>
      <c r="H15" s="43">
        <f t="shared" si="5"/>
        <v>0</v>
      </c>
      <c r="I15" s="43">
        <f t="shared" si="5"/>
        <v>0</v>
      </c>
      <c r="J15" s="48">
        <v>0</v>
      </c>
      <c r="K15" s="48">
        <v>0</v>
      </c>
      <c r="L15" s="48">
        <v>0</v>
      </c>
      <c r="M15" s="46">
        <f t="shared" si="1"/>
      </c>
      <c r="N15" s="46">
        <f t="shared" si="6"/>
      </c>
    </row>
    <row r="16" spans="1:14" ht="12.75" hidden="1">
      <c r="A16" s="9" t="s">
        <v>28</v>
      </c>
      <c r="B16" s="10" t="s">
        <v>29</v>
      </c>
      <c r="C16" s="43">
        <f t="shared" si="3"/>
        <v>0</v>
      </c>
      <c r="D16" s="43">
        <f t="shared" si="3"/>
        <v>0</v>
      </c>
      <c r="E16" s="43">
        <f t="shared" si="4"/>
        <v>0</v>
      </c>
      <c r="F16" s="48">
        <v>0</v>
      </c>
      <c r="G16" s="43">
        <f t="shared" si="5"/>
        <v>0</v>
      </c>
      <c r="H16" s="43">
        <f t="shared" si="5"/>
        <v>0</v>
      </c>
      <c r="I16" s="43">
        <f t="shared" si="5"/>
        <v>0</v>
      </c>
      <c r="J16" s="48">
        <v>0</v>
      </c>
      <c r="K16" s="48">
        <v>0</v>
      </c>
      <c r="L16" s="48">
        <v>0</v>
      </c>
      <c r="M16" s="46">
        <f t="shared" si="1"/>
      </c>
      <c r="N16" s="46">
        <f t="shared" si="6"/>
      </c>
    </row>
    <row r="17" spans="1:14" ht="12" customHeight="1" hidden="1">
      <c r="A17" s="7" t="s">
        <v>30</v>
      </c>
      <c r="B17" s="8" t="s">
        <v>31</v>
      </c>
      <c r="C17" s="43">
        <f>IF(D17&gt;0,D17,0)</f>
        <v>0</v>
      </c>
      <c r="D17" s="44">
        <v>0</v>
      </c>
      <c r="E17" s="49">
        <f aca="true" t="shared" si="7" ref="E17:L17">SUM(E18:E20)</f>
        <v>0</v>
      </c>
      <c r="F17" s="49">
        <f t="shared" si="7"/>
        <v>0</v>
      </c>
      <c r="G17" s="49">
        <f t="shared" si="7"/>
        <v>0</v>
      </c>
      <c r="H17" s="49">
        <f t="shared" si="7"/>
        <v>0</v>
      </c>
      <c r="I17" s="49">
        <f t="shared" si="7"/>
        <v>0</v>
      </c>
      <c r="J17" s="49">
        <f t="shared" si="7"/>
        <v>0</v>
      </c>
      <c r="K17" s="49">
        <f t="shared" si="7"/>
        <v>0</v>
      </c>
      <c r="L17" s="49">
        <f t="shared" si="7"/>
        <v>0</v>
      </c>
      <c r="M17" s="46">
        <f t="shared" si="1"/>
      </c>
      <c r="N17" s="46">
        <f t="shared" si="6"/>
      </c>
    </row>
    <row r="18" spans="1:14" ht="12.75" hidden="1">
      <c r="A18" s="9" t="s">
        <v>32</v>
      </c>
      <c r="B18" s="10" t="s">
        <v>33</v>
      </c>
      <c r="C18" s="43">
        <f aca="true" t="shared" si="8" ref="C18:D20">IF(E18&gt;0,1,0)</f>
        <v>0</v>
      </c>
      <c r="D18" s="43">
        <f t="shared" si="8"/>
        <v>0</v>
      </c>
      <c r="E18" s="43">
        <f>IF(F18&gt;0,F18,0)</f>
        <v>0</v>
      </c>
      <c r="F18" s="48">
        <v>0</v>
      </c>
      <c r="G18" s="43">
        <f aca="true" t="shared" si="9" ref="G18:I20">IF(J18&gt;0,J18,0)</f>
        <v>0</v>
      </c>
      <c r="H18" s="43">
        <f t="shared" si="9"/>
        <v>0</v>
      </c>
      <c r="I18" s="43">
        <f t="shared" si="9"/>
        <v>0</v>
      </c>
      <c r="J18" s="48">
        <v>0</v>
      </c>
      <c r="K18" s="48">
        <v>0</v>
      </c>
      <c r="L18" s="48">
        <v>0</v>
      </c>
      <c r="M18" s="46">
        <f t="shared" si="1"/>
      </c>
      <c r="N18" s="46">
        <f t="shared" si="6"/>
      </c>
    </row>
    <row r="19" spans="1:14" ht="12.75" hidden="1">
      <c r="A19" s="9" t="s">
        <v>34</v>
      </c>
      <c r="B19" s="10" t="s">
        <v>35</v>
      </c>
      <c r="C19" s="43">
        <f t="shared" si="8"/>
        <v>0</v>
      </c>
      <c r="D19" s="43">
        <f t="shared" si="8"/>
        <v>0</v>
      </c>
      <c r="E19" s="43">
        <f>IF(F19&gt;0,F19,0)</f>
        <v>0</v>
      </c>
      <c r="F19" s="48">
        <v>0</v>
      </c>
      <c r="G19" s="43">
        <f t="shared" si="9"/>
        <v>0</v>
      </c>
      <c r="H19" s="43">
        <f t="shared" si="9"/>
        <v>0</v>
      </c>
      <c r="I19" s="43">
        <f t="shared" si="9"/>
        <v>0</v>
      </c>
      <c r="J19" s="48">
        <v>0</v>
      </c>
      <c r="K19" s="48">
        <v>0</v>
      </c>
      <c r="L19" s="48">
        <v>0</v>
      </c>
      <c r="M19" s="46">
        <f t="shared" si="1"/>
      </c>
      <c r="N19" s="46">
        <f t="shared" si="6"/>
      </c>
    </row>
    <row r="20" spans="1:14" ht="12.75" hidden="1">
      <c r="A20" s="9" t="s">
        <v>36</v>
      </c>
      <c r="B20" s="10" t="s">
        <v>37</v>
      </c>
      <c r="C20" s="43">
        <f t="shared" si="8"/>
        <v>0</v>
      </c>
      <c r="D20" s="43">
        <f t="shared" si="8"/>
        <v>0</v>
      </c>
      <c r="E20" s="43">
        <f>IF(F20&gt;0,F20,0)</f>
        <v>0</v>
      </c>
      <c r="F20" s="48">
        <v>0</v>
      </c>
      <c r="G20" s="43">
        <f t="shared" si="9"/>
        <v>0</v>
      </c>
      <c r="H20" s="43">
        <f t="shared" si="9"/>
        <v>0</v>
      </c>
      <c r="I20" s="43">
        <f t="shared" si="9"/>
        <v>0</v>
      </c>
      <c r="J20" s="48">
        <v>0</v>
      </c>
      <c r="K20" s="48">
        <v>0</v>
      </c>
      <c r="L20" s="48">
        <v>0</v>
      </c>
      <c r="M20" s="46">
        <f t="shared" si="1"/>
      </c>
      <c r="N20" s="46">
        <f t="shared" si="6"/>
      </c>
    </row>
    <row r="21" spans="1:14" ht="12.75" hidden="1">
      <c r="A21" s="7" t="s">
        <v>38</v>
      </c>
      <c r="B21" s="8" t="s">
        <v>39</v>
      </c>
      <c r="C21" s="43">
        <f>IF(D21&gt;0,D21,0)</f>
        <v>0</v>
      </c>
      <c r="D21" s="44">
        <v>0</v>
      </c>
      <c r="E21" s="49">
        <f aca="true" t="shared" si="10" ref="E21:L21">SUM(E22:E23)</f>
        <v>0</v>
      </c>
      <c r="F21" s="49">
        <f t="shared" si="10"/>
        <v>0</v>
      </c>
      <c r="G21" s="49">
        <f t="shared" si="10"/>
        <v>0</v>
      </c>
      <c r="H21" s="49">
        <f t="shared" si="10"/>
        <v>0</v>
      </c>
      <c r="I21" s="49">
        <f t="shared" si="10"/>
        <v>0</v>
      </c>
      <c r="J21" s="49">
        <f t="shared" si="10"/>
        <v>0</v>
      </c>
      <c r="K21" s="49">
        <f t="shared" si="10"/>
        <v>0</v>
      </c>
      <c r="L21" s="49">
        <f t="shared" si="10"/>
        <v>0</v>
      </c>
      <c r="M21" s="46">
        <f t="shared" si="1"/>
      </c>
      <c r="N21" s="46">
        <f t="shared" si="6"/>
      </c>
    </row>
    <row r="22" spans="1:14" ht="12.75" hidden="1">
      <c r="A22" s="9" t="s">
        <v>40</v>
      </c>
      <c r="B22" s="10" t="s">
        <v>41</v>
      </c>
      <c r="C22" s="43">
        <f>IF(E22&gt;0,1,0)</f>
        <v>0</v>
      </c>
      <c r="D22" s="43">
        <f>IF(F22&gt;0,1,0)</f>
        <v>0</v>
      </c>
      <c r="E22" s="43">
        <f>IF(F22&gt;0,F22,0)</f>
        <v>0</v>
      </c>
      <c r="F22" s="48">
        <v>0</v>
      </c>
      <c r="G22" s="43">
        <f aca="true" t="shared" si="11" ref="G22:I23">IF(J22&gt;0,J22,0)</f>
        <v>0</v>
      </c>
      <c r="H22" s="43">
        <f t="shared" si="11"/>
        <v>0</v>
      </c>
      <c r="I22" s="43">
        <f t="shared" si="11"/>
        <v>0</v>
      </c>
      <c r="J22" s="48">
        <v>0</v>
      </c>
      <c r="K22" s="48">
        <v>0</v>
      </c>
      <c r="L22" s="48">
        <v>0</v>
      </c>
      <c r="M22" s="46">
        <f t="shared" si="1"/>
      </c>
      <c r="N22" s="46">
        <f t="shared" si="6"/>
      </c>
    </row>
    <row r="23" spans="1:14" ht="12.75" hidden="1">
      <c r="A23" s="9" t="s">
        <v>42</v>
      </c>
      <c r="B23" s="10" t="s">
        <v>43</v>
      </c>
      <c r="C23" s="43">
        <f>IF(E23&gt;0,1,0)</f>
        <v>0</v>
      </c>
      <c r="D23" s="43">
        <f>IF(F23&gt;0,1,0)</f>
        <v>0</v>
      </c>
      <c r="E23" s="43">
        <f>IF(F23&gt;0,F23,0)</f>
        <v>0</v>
      </c>
      <c r="F23" s="48">
        <v>0</v>
      </c>
      <c r="G23" s="43">
        <f t="shared" si="11"/>
        <v>0</v>
      </c>
      <c r="H23" s="43">
        <f t="shared" si="11"/>
        <v>0</v>
      </c>
      <c r="I23" s="43">
        <f t="shared" si="11"/>
        <v>0</v>
      </c>
      <c r="J23" s="48">
        <v>0</v>
      </c>
      <c r="K23" s="48">
        <v>0</v>
      </c>
      <c r="L23" s="48">
        <v>0</v>
      </c>
      <c r="M23" s="46">
        <f t="shared" si="1"/>
      </c>
      <c r="N23" s="46">
        <f t="shared" si="6"/>
      </c>
    </row>
    <row r="24" spans="1:14" ht="13.5" customHeight="1" hidden="1">
      <c r="A24" s="7" t="s">
        <v>44</v>
      </c>
      <c r="B24" s="8" t="s">
        <v>45</v>
      </c>
      <c r="C24" s="43">
        <f>IF(D24&gt;0,D24,0)</f>
        <v>0</v>
      </c>
      <c r="D24" s="44">
        <v>0</v>
      </c>
      <c r="E24" s="49">
        <f aca="true" t="shared" si="12" ref="E24:L24">SUM(E26:E32)</f>
        <v>0</v>
      </c>
      <c r="F24" s="49">
        <f t="shared" si="12"/>
        <v>0</v>
      </c>
      <c r="G24" s="49">
        <f t="shared" si="12"/>
        <v>0</v>
      </c>
      <c r="H24" s="49">
        <f t="shared" si="12"/>
        <v>0</v>
      </c>
      <c r="I24" s="49">
        <f t="shared" si="12"/>
        <v>0</v>
      </c>
      <c r="J24" s="49">
        <f t="shared" si="12"/>
        <v>0</v>
      </c>
      <c r="K24" s="49">
        <f t="shared" si="12"/>
        <v>0</v>
      </c>
      <c r="L24" s="49">
        <f t="shared" si="12"/>
        <v>0</v>
      </c>
      <c r="M24" s="46">
        <f t="shared" si="1"/>
      </c>
      <c r="N24" s="46">
        <f t="shared" si="6"/>
      </c>
    </row>
    <row r="25" spans="1:14" ht="13.5" customHeight="1" hidden="1">
      <c r="A25" s="9" t="s">
        <v>46</v>
      </c>
      <c r="B25" s="10" t="s">
        <v>47</v>
      </c>
      <c r="C25" s="43">
        <f aca="true" t="shared" si="13" ref="C25:D32">IF(E25&gt;0,1,0)</f>
        <v>0</v>
      </c>
      <c r="D25" s="43">
        <f t="shared" si="13"/>
        <v>0</v>
      </c>
      <c r="E25" s="43">
        <f aca="true" t="shared" si="14" ref="E25:E32">IF(F25&gt;0,F25,0)</f>
        <v>0</v>
      </c>
      <c r="F25" s="48">
        <v>0</v>
      </c>
      <c r="G25" s="43">
        <f aca="true" t="shared" si="15" ref="G25:I32">IF(J25&gt;0,J25,0)</f>
        <v>0</v>
      </c>
      <c r="H25" s="43">
        <f t="shared" si="15"/>
        <v>0</v>
      </c>
      <c r="I25" s="43">
        <f t="shared" si="15"/>
        <v>0</v>
      </c>
      <c r="J25" s="48">
        <v>0</v>
      </c>
      <c r="K25" s="48">
        <v>0</v>
      </c>
      <c r="L25" s="48">
        <v>0</v>
      </c>
      <c r="M25" s="46">
        <f t="shared" si="1"/>
      </c>
      <c r="N25" s="46">
        <f t="shared" si="6"/>
      </c>
    </row>
    <row r="26" spans="1:14" ht="12.75" hidden="1">
      <c r="A26" s="9" t="s">
        <v>48</v>
      </c>
      <c r="B26" s="10" t="s">
        <v>49</v>
      </c>
      <c r="C26" s="43">
        <f t="shared" si="13"/>
        <v>0</v>
      </c>
      <c r="D26" s="43">
        <f t="shared" si="13"/>
        <v>0</v>
      </c>
      <c r="E26" s="43">
        <f t="shared" si="14"/>
        <v>0</v>
      </c>
      <c r="F26" s="48">
        <v>0</v>
      </c>
      <c r="G26" s="43">
        <f t="shared" si="15"/>
        <v>0</v>
      </c>
      <c r="H26" s="43">
        <f t="shared" si="15"/>
        <v>0</v>
      </c>
      <c r="I26" s="43">
        <f t="shared" si="15"/>
        <v>0</v>
      </c>
      <c r="J26" s="48">
        <v>0</v>
      </c>
      <c r="K26" s="48">
        <v>0</v>
      </c>
      <c r="L26" s="48">
        <v>0</v>
      </c>
      <c r="M26" s="46">
        <f t="shared" si="1"/>
      </c>
      <c r="N26" s="46">
        <f t="shared" si="6"/>
      </c>
    </row>
    <row r="27" spans="1:14" ht="12.75" hidden="1">
      <c r="A27" s="9" t="s">
        <v>50</v>
      </c>
      <c r="B27" s="10" t="s">
        <v>51</v>
      </c>
      <c r="C27" s="43">
        <f t="shared" si="13"/>
        <v>0</v>
      </c>
      <c r="D27" s="43">
        <f t="shared" si="13"/>
        <v>0</v>
      </c>
      <c r="E27" s="43">
        <f t="shared" si="14"/>
        <v>0</v>
      </c>
      <c r="F27" s="48">
        <v>0</v>
      </c>
      <c r="G27" s="43">
        <f t="shared" si="15"/>
        <v>0</v>
      </c>
      <c r="H27" s="43">
        <f t="shared" si="15"/>
        <v>0</v>
      </c>
      <c r="I27" s="43">
        <f t="shared" si="15"/>
        <v>0</v>
      </c>
      <c r="J27" s="48">
        <v>0</v>
      </c>
      <c r="K27" s="48">
        <v>0</v>
      </c>
      <c r="L27" s="48">
        <v>0</v>
      </c>
      <c r="M27" s="46">
        <f t="shared" si="1"/>
      </c>
      <c r="N27" s="46">
        <f t="shared" si="6"/>
      </c>
    </row>
    <row r="28" spans="1:14" ht="12.75" hidden="1">
      <c r="A28" s="9" t="s">
        <v>52</v>
      </c>
      <c r="B28" s="10" t="s">
        <v>53</v>
      </c>
      <c r="C28" s="43">
        <f t="shared" si="13"/>
        <v>0</v>
      </c>
      <c r="D28" s="43">
        <f t="shared" si="13"/>
        <v>0</v>
      </c>
      <c r="E28" s="43">
        <f t="shared" si="14"/>
        <v>0</v>
      </c>
      <c r="F28" s="48">
        <v>0</v>
      </c>
      <c r="G28" s="43">
        <f t="shared" si="15"/>
        <v>0</v>
      </c>
      <c r="H28" s="43">
        <f t="shared" si="15"/>
        <v>0</v>
      </c>
      <c r="I28" s="43">
        <f t="shared" si="15"/>
        <v>0</v>
      </c>
      <c r="J28" s="48">
        <v>0</v>
      </c>
      <c r="K28" s="48">
        <v>0</v>
      </c>
      <c r="L28" s="48">
        <v>0</v>
      </c>
      <c r="M28" s="46">
        <f t="shared" si="1"/>
      </c>
      <c r="N28" s="46">
        <f t="shared" si="6"/>
      </c>
    </row>
    <row r="29" spans="1:14" ht="12.75" hidden="1">
      <c r="A29" s="9" t="s">
        <v>54</v>
      </c>
      <c r="B29" s="10" t="s">
        <v>55</v>
      </c>
      <c r="C29" s="43">
        <f t="shared" si="13"/>
        <v>0</v>
      </c>
      <c r="D29" s="43">
        <f t="shared" si="13"/>
        <v>0</v>
      </c>
      <c r="E29" s="43">
        <f t="shared" si="14"/>
        <v>0</v>
      </c>
      <c r="F29" s="48">
        <v>0</v>
      </c>
      <c r="G29" s="43">
        <f t="shared" si="15"/>
        <v>0</v>
      </c>
      <c r="H29" s="43">
        <f t="shared" si="15"/>
        <v>0</v>
      </c>
      <c r="I29" s="43">
        <f t="shared" si="15"/>
        <v>0</v>
      </c>
      <c r="J29" s="48">
        <v>0</v>
      </c>
      <c r="K29" s="48">
        <v>0</v>
      </c>
      <c r="L29" s="48">
        <v>0</v>
      </c>
      <c r="M29" s="46">
        <f t="shared" si="1"/>
      </c>
      <c r="N29" s="46">
        <f t="shared" si="6"/>
      </c>
    </row>
    <row r="30" spans="1:14" ht="12.75" hidden="1">
      <c r="A30" s="9" t="s">
        <v>56</v>
      </c>
      <c r="B30" s="10" t="s">
        <v>57</v>
      </c>
      <c r="C30" s="43">
        <f t="shared" si="13"/>
        <v>0</v>
      </c>
      <c r="D30" s="43">
        <f t="shared" si="13"/>
        <v>0</v>
      </c>
      <c r="E30" s="43">
        <f t="shared" si="14"/>
        <v>0</v>
      </c>
      <c r="F30" s="48">
        <v>0</v>
      </c>
      <c r="G30" s="43">
        <f t="shared" si="15"/>
        <v>0</v>
      </c>
      <c r="H30" s="43">
        <f t="shared" si="15"/>
        <v>0</v>
      </c>
      <c r="I30" s="43">
        <f t="shared" si="15"/>
        <v>0</v>
      </c>
      <c r="J30" s="48">
        <v>0</v>
      </c>
      <c r="K30" s="48">
        <v>0</v>
      </c>
      <c r="L30" s="48">
        <v>0</v>
      </c>
      <c r="M30" s="46">
        <f t="shared" si="1"/>
      </c>
      <c r="N30" s="46">
        <f t="shared" si="6"/>
      </c>
    </row>
    <row r="31" spans="1:14" ht="12.75" hidden="1">
      <c r="A31" s="9" t="s">
        <v>58</v>
      </c>
      <c r="B31" s="10" t="s">
        <v>59</v>
      </c>
      <c r="C31" s="43">
        <f t="shared" si="13"/>
        <v>0</v>
      </c>
      <c r="D31" s="43">
        <f t="shared" si="13"/>
        <v>0</v>
      </c>
      <c r="E31" s="43">
        <f t="shared" si="14"/>
        <v>0</v>
      </c>
      <c r="F31" s="48">
        <v>0</v>
      </c>
      <c r="G31" s="43">
        <f t="shared" si="15"/>
        <v>0</v>
      </c>
      <c r="H31" s="43">
        <f t="shared" si="15"/>
        <v>0</v>
      </c>
      <c r="I31" s="43">
        <f t="shared" si="15"/>
        <v>0</v>
      </c>
      <c r="J31" s="48">
        <v>0</v>
      </c>
      <c r="K31" s="48">
        <v>0</v>
      </c>
      <c r="L31" s="48">
        <v>0</v>
      </c>
      <c r="M31" s="46">
        <f t="shared" si="1"/>
      </c>
      <c r="N31" s="46">
        <f t="shared" si="6"/>
      </c>
    </row>
    <row r="32" spans="1:14" ht="12.75" hidden="1">
      <c r="A32" s="9" t="s">
        <v>60</v>
      </c>
      <c r="B32" s="10" t="s">
        <v>61</v>
      </c>
      <c r="C32" s="43">
        <f t="shared" si="13"/>
        <v>0</v>
      </c>
      <c r="D32" s="43">
        <f t="shared" si="13"/>
        <v>0</v>
      </c>
      <c r="E32" s="43">
        <f t="shared" si="14"/>
        <v>0</v>
      </c>
      <c r="F32" s="48">
        <v>0</v>
      </c>
      <c r="G32" s="43">
        <f t="shared" si="15"/>
        <v>0</v>
      </c>
      <c r="H32" s="43">
        <f t="shared" si="15"/>
        <v>0</v>
      </c>
      <c r="I32" s="43">
        <f t="shared" si="15"/>
        <v>0</v>
      </c>
      <c r="J32" s="48">
        <v>0</v>
      </c>
      <c r="K32" s="48">
        <v>0</v>
      </c>
      <c r="L32" s="48">
        <v>0</v>
      </c>
      <c r="M32" s="46">
        <f t="shared" si="1"/>
      </c>
      <c r="N32" s="46">
        <f t="shared" si="6"/>
      </c>
    </row>
    <row r="33" spans="1:14" ht="12.75" hidden="1">
      <c r="A33" s="7" t="s">
        <v>62</v>
      </c>
      <c r="B33" s="8" t="s">
        <v>63</v>
      </c>
      <c r="C33" s="43">
        <f>IF(D33&gt;0,D33,0)</f>
        <v>0</v>
      </c>
      <c r="D33" s="44">
        <v>0</v>
      </c>
      <c r="E33" s="49">
        <f aca="true" t="shared" si="16" ref="E33:L33">SUM(E34:E36)</f>
        <v>0</v>
      </c>
      <c r="F33" s="49">
        <f t="shared" si="16"/>
        <v>0</v>
      </c>
      <c r="G33" s="49">
        <f t="shared" si="16"/>
        <v>0</v>
      </c>
      <c r="H33" s="49">
        <f t="shared" si="16"/>
        <v>0</v>
      </c>
      <c r="I33" s="49">
        <f t="shared" si="16"/>
        <v>0</v>
      </c>
      <c r="J33" s="49">
        <f t="shared" si="16"/>
        <v>0</v>
      </c>
      <c r="K33" s="49">
        <f t="shared" si="16"/>
        <v>0</v>
      </c>
      <c r="L33" s="49">
        <f t="shared" si="16"/>
        <v>0</v>
      </c>
      <c r="M33" s="46">
        <f t="shared" si="1"/>
      </c>
      <c r="N33" s="46">
        <f t="shared" si="6"/>
      </c>
    </row>
    <row r="34" spans="1:14" ht="12.75" hidden="1">
      <c r="A34" s="9" t="s">
        <v>64</v>
      </c>
      <c r="B34" s="10" t="s">
        <v>65</v>
      </c>
      <c r="C34" s="43">
        <f aca="true" t="shared" si="17" ref="C34:D36">IF(E34&gt;0,1,0)</f>
        <v>0</v>
      </c>
      <c r="D34" s="43">
        <f t="shared" si="17"/>
        <v>0</v>
      </c>
      <c r="E34" s="43">
        <f>IF(F34&gt;0,F34,0)</f>
        <v>0</v>
      </c>
      <c r="F34" s="48">
        <v>0</v>
      </c>
      <c r="G34" s="43">
        <f aca="true" t="shared" si="18" ref="G34:I36">IF(J34&gt;0,J34,0)</f>
        <v>0</v>
      </c>
      <c r="H34" s="43">
        <f t="shared" si="18"/>
        <v>0</v>
      </c>
      <c r="I34" s="43">
        <f t="shared" si="18"/>
        <v>0</v>
      </c>
      <c r="J34" s="48">
        <v>0</v>
      </c>
      <c r="K34" s="48">
        <v>0</v>
      </c>
      <c r="L34" s="48">
        <v>0</v>
      </c>
      <c r="M34" s="46">
        <f t="shared" si="1"/>
      </c>
      <c r="N34" s="46">
        <f t="shared" si="6"/>
      </c>
    </row>
    <row r="35" spans="1:14" ht="12.75" hidden="1">
      <c r="A35" s="9" t="s">
        <v>66</v>
      </c>
      <c r="B35" s="10" t="s">
        <v>67</v>
      </c>
      <c r="C35" s="43">
        <f t="shared" si="17"/>
        <v>0</v>
      </c>
      <c r="D35" s="43">
        <f t="shared" si="17"/>
        <v>0</v>
      </c>
      <c r="E35" s="43">
        <f>IF(F35&gt;0,F35,0)</f>
        <v>0</v>
      </c>
      <c r="F35" s="48">
        <v>0</v>
      </c>
      <c r="G35" s="43">
        <f t="shared" si="18"/>
        <v>0</v>
      </c>
      <c r="H35" s="43">
        <f t="shared" si="18"/>
        <v>0</v>
      </c>
      <c r="I35" s="43">
        <f t="shared" si="18"/>
        <v>0</v>
      </c>
      <c r="J35" s="48">
        <v>0</v>
      </c>
      <c r="K35" s="48">
        <v>0</v>
      </c>
      <c r="L35" s="48">
        <v>0</v>
      </c>
      <c r="M35" s="46">
        <f t="shared" si="1"/>
      </c>
      <c r="N35" s="46">
        <f t="shared" si="6"/>
      </c>
    </row>
    <row r="36" spans="1:14" ht="12.75" hidden="1">
      <c r="A36" s="9" t="s">
        <v>68</v>
      </c>
      <c r="B36" s="10" t="s">
        <v>69</v>
      </c>
      <c r="C36" s="43">
        <f t="shared" si="17"/>
        <v>0</v>
      </c>
      <c r="D36" s="43">
        <f t="shared" si="17"/>
        <v>0</v>
      </c>
      <c r="E36" s="43">
        <f>IF(F36&gt;0,F36,0)</f>
        <v>0</v>
      </c>
      <c r="F36" s="48">
        <v>0</v>
      </c>
      <c r="G36" s="43">
        <f t="shared" si="18"/>
        <v>0</v>
      </c>
      <c r="H36" s="43">
        <f t="shared" si="18"/>
        <v>0</v>
      </c>
      <c r="I36" s="43">
        <f t="shared" si="18"/>
        <v>0</v>
      </c>
      <c r="J36" s="48">
        <v>0</v>
      </c>
      <c r="K36" s="48">
        <v>0</v>
      </c>
      <c r="L36" s="48">
        <v>0</v>
      </c>
      <c r="M36" s="46">
        <f t="shared" si="1"/>
      </c>
      <c r="N36" s="46">
        <f t="shared" si="6"/>
      </c>
    </row>
    <row r="37" spans="1:14" ht="12.75" hidden="1">
      <c r="A37" s="7" t="s">
        <v>70</v>
      </c>
      <c r="B37" s="8" t="s">
        <v>71</v>
      </c>
      <c r="C37" s="43">
        <f>IF(D37&gt;0,D37,0)</f>
        <v>0</v>
      </c>
      <c r="D37" s="44">
        <v>0</v>
      </c>
      <c r="E37" s="49">
        <f aca="true" t="shared" si="19" ref="E37:L37">SUM(E38:E40)</f>
        <v>0</v>
      </c>
      <c r="F37" s="49">
        <f t="shared" si="19"/>
        <v>0</v>
      </c>
      <c r="G37" s="49">
        <f t="shared" si="19"/>
        <v>0</v>
      </c>
      <c r="H37" s="49">
        <f t="shared" si="19"/>
        <v>0</v>
      </c>
      <c r="I37" s="49">
        <f t="shared" si="19"/>
        <v>0</v>
      </c>
      <c r="J37" s="49">
        <f t="shared" si="19"/>
        <v>0</v>
      </c>
      <c r="K37" s="49">
        <f t="shared" si="19"/>
        <v>0</v>
      </c>
      <c r="L37" s="49">
        <f t="shared" si="19"/>
        <v>0</v>
      </c>
      <c r="M37" s="46">
        <f t="shared" si="1"/>
      </c>
      <c r="N37" s="46">
        <f t="shared" si="6"/>
      </c>
    </row>
    <row r="38" spans="1:14" ht="12.75" hidden="1">
      <c r="A38" s="9" t="s">
        <v>72</v>
      </c>
      <c r="B38" s="10" t="s">
        <v>73</v>
      </c>
      <c r="C38" s="43">
        <f aca="true" t="shared" si="20" ref="C38:D40">IF(E38&gt;0,1,0)</f>
        <v>0</v>
      </c>
      <c r="D38" s="43">
        <f t="shared" si="20"/>
        <v>0</v>
      </c>
      <c r="E38" s="43">
        <f>IF(F38&gt;0,F38,0)</f>
        <v>0</v>
      </c>
      <c r="F38" s="48">
        <v>0</v>
      </c>
      <c r="G38" s="43">
        <f aca="true" t="shared" si="21" ref="G38:I40">IF(J38&gt;0,J38,0)</f>
        <v>0</v>
      </c>
      <c r="H38" s="43">
        <f t="shared" si="21"/>
        <v>0</v>
      </c>
      <c r="I38" s="43">
        <f t="shared" si="21"/>
        <v>0</v>
      </c>
      <c r="J38" s="48">
        <v>0</v>
      </c>
      <c r="K38" s="48">
        <v>0</v>
      </c>
      <c r="L38" s="48">
        <v>0</v>
      </c>
      <c r="M38" s="46">
        <f t="shared" si="1"/>
      </c>
      <c r="N38" s="46">
        <f t="shared" si="6"/>
      </c>
    </row>
    <row r="39" spans="1:14" ht="12.75" hidden="1">
      <c r="A39" s="9" t="s">
        <v>74</v>
      </c>
      <c r="B39" s="10" t="s">
        <v>75</v>
      </c>
      <c r="C39" s="43">
        <f t="shared" si="20"/>
        <v>0</v>
      </c>
      <c r="D39" s="43">
        <f t="shared" si="20"/>
        <v>0</v>
      </c>
      <c r="E39" s="43">
        <f>IF(F39&gt;0,F39,0)</f>
        <v>0</v>
      </c>
      <c r="F39" s="48">
        <v>0</v>
      </c>
      <c r="G39" s="43">
        <f t="shared" si="21"/>
        <v>0</v>
      </c>
      <c r="H39" s="43">
        <f t="shared" si="21"/>
        <v>0</v>
      </c>
      <c r="I39" s="43">
        <f t="shared" si="21"/>
        <v>0</v>
      </c>
      <c r="J39" s="48">
        <v>0</v>
      </c>
      <c r="K39" s="48">
        <v>0</v>
      </c>
      <c r="L39" s="48">
        <v>0</v>
      </c>
      <c r="M39" s="46">
        <f t="shared" si="1"/>
      </c>
      <c r="N39" s="46">
        <f t="shared" si="6"/>
      </c>
    </row>
    <row r="40" spans="1:14" ht="12.75" hidden="1">
      <c r="A40" s="9" t="s">
        <v>76</v>
      </c>
      <c r="B40" s="10" t="s">
        <v>77</v>
      </c>
      <c r="C40" s="43">
        <f t="shared" si="20"/>
        <v>0</v>
      </c>
      <c r="D40" s="43">
        <f t="shared" si="20"/>
        <v>0</v>
      </c>
      <c r="E40" s="43">
        <f>IF(F40&gt;0,F40,0)</f>
        <v>0</v>
      </c>
      <c r="F40" s="48">
        <v>0</v>
      </c>
      <c r="G40" s="43">
        <f t="shared" si="21"/>
        <v>0</v>
      </c>
      <c r="H40" s="43">
        <f t="shared" si="21"/>
        <v>0</v>
      </c>
      <c r="I40" s="43">
        <f t="shared" si="21"/>
        <v>0</v>
      </c>
      <c r="J40" s="48">
        <v>0</v>
      </c>
      <c r="K40" s="48">
        <v>0</v>
      </c>
      <c r="L40" s="48">
        <v>0</v>
      </c>
      <c r="M40" s="46">
        <f t="shared" si="1"/>
      </c>
      <c r="N40" s="46">
        <f t="shared" si="6"/>
      </c>
    </row>
    <row r="41" spans="1:14" ht="12.75" hidden="1">
      <c r="A41" s="7" t="s">
        <v>78</v>
      </c>
      <c r="B41" s="8" t="s">
        <v>79</v>
      </c>
      <c r="C41" s="43">
        <f>IF(D41&gt;0,D41,0)</f>
        <v>0</v>
      </c>
      <c r="D41" s="44">
        <v>0</v>
      </c>
      <c r="E41" s="49">
        <f aca="true" t="shared" si="22" ref="E41:L41">SUM(E42:E43)</f>
        <v>0</v>
      </c>
      <c r="F41" s="49">
        <f t="shared" si="22"/>
        <v>0</v>
      </c>
      <c r="G41" s="49">
        <f t="shared" si="22"/>
        <v>0</v>
      </c>
      <c r="H41" s="49">
        <f t="shared" si="22"/>
        <v>0</v>
      </c>
      <c r="I41" s="49">
        <f t="shared" si="22"/>
        <v>0</v>
      </c>
      <c r="J41" s="49">
        <f t="shared" si="22"/>
        <v>0</v>
      </c>
      <c r="K41" s="49">
        <f t="shared" si="22"/>
        <v>0</v>
      </c>
      <c r="L41" s="49">
        <f t="shared" si="22"/>
        <v>0</v>
      </c>
      <c r="M41" s="46">
        <f t="shared" si="1"/>
      </c>
      <c r="N41" s="46">
        <f t="shared" si="6"/>
      </c>
    </row>
    <row r="42" spans="1:14" ht="12.75" hidden="1">
      <c r="A42" s="9" t="s">
        <v>80</v>
      </c>
      <c r="B42" s="10" t="s">
        <v>81</v>
      </c>
      <c r="C42" s="43">
        <f>IF(E42&gt;0,1,0)</f>
        <v>0</v>
      </c>
      <c r="D42" s="43">
        <f>IF(F42&gt;0,1,0)</f>
        <v>0</v>
      </c>
      <c r="E42" s="43">
        <f>IF(F42&gt;0,F42,0)</f>
        <v>0</v>
      </c>
      <c r="F42" s="48">
        <v>0</v>
      </c>
      <c r="G42" s="43">
        <f aca="true" t="shared" si="23" ref="G42:I43">IF(J42&gt;0,J42,0)</f>
        <v>0</v>
      </c>
      <c r="H42" s="43">
        <f t="shared" si="23"/>
        <v>0</v>
      </c>
      <c r="I42" s="43">
        <f t="shared" si="23"/>
        <v>0</v>
      </c>
      <c r="J42" s="48">
        <v>0</v>
      </c>
      <c r="K42" s="48">
        <v>0</v>
      </c>
      <c r="L42" s="48">
        <v>0</v>
      </c>
      <c r="M42" s="46">
        <f t="shared" si="1"/>
      </c>
      <c r="N42" s="46">
        <f t="shared" si="6"/>
      </c>
    </row>
    <row r="43" spans="1:14" ht="12.75" hidden="1">
      <c r="A43" s="9" t="s">
        <v>82</v>
      </c>
      <c r="B43" s="10" t="s">
        <v>83</v>
      </c>
      <c r="C43" s="43">
        <f>IF(E43&gt;0,1,0)</f>
        <v>0</v>
      </c>
      <c r="D43" s="43">
        <f>IF(F43&gt;0,1,0)</f>
        <v>0</v>
      </c>
      <c r="E43" s="43">
        <f>IF(F43&gt;0,F43,0)</f>
        <v>0</v>
      </c>
      <c r="F43" s="48">
        <v>0</v>
      </c>
      <c r="G43" s="43">
        <f t="shared" si="23"/>
        <v>0</v>
      </c>
      <c r="H43" s="43">
        <f t="shared" si="23"/>
        <v>0</v>
      </c>
      <c r="I43" s="43">
        <f t="shared" si="23"/>
        <v>0</v>
      </c>
      <c r="J43" s="48">
        <v>0</v>
      </c>
      <c r="K43" s="48">
        <v>0</v>
      </c>
      <c r="L43" s="48">
        <v>0</v>
      </c>
      <c r="M43" s="46">
        <f t="shared" si="1"/>
      </c>
      <c r="N43" s="46">
        <f t="shared" si="6"/>
      </c>
    </row>
    <row r="44" spans="1:14" ht="12.75" hidden="1">
      <c r="A44" s="7" t="s">
        <v>84</v>
      </c>
      <c r="B44" s="8" t="s">
        <v>85</v>
      </c>
      <c r="C44" s="43">
        <v>0</v>
      </c>
      <c r="D44" s="44">
        <v>0</v>
      </c>
      <c r="E44" s="49">
        <f aca="true" t="shared" si="24" ref="E44:L44">SUM(E45:E46)</f>
        <v>0</v>
      </c>
      <c r="F44" s="49">
        <f t="shared" si="24"/>
        <v>0</v>
      </c>
      <c r="G44" s="49">
        <f t="shared" si="24"/>
        <v>0</v>
      </c>
      <c r="H44" s="49">
        <f t="shared" si="24"/>
        <v>0</v>
      </c>
      <c r="I44" s="49">
        <f t="shared" si="24"/>
        <v>0</v>
      </c>
      <c r="J44" s="49">
        <f t="shared" si="24"/>
        <v>0</v>
      </c>
      <c r="K44" s="49">
        <f t="shared" si="24"/>
        <v>0</v>
      </c>
      <c r="L44" s="49">
        <f t="shared" si="24"/>
        <v>0</v>
      </c>
      <c r="M44" s="46">
        <f t="shared" si="1"/>
      </c>
      <c r="N44" s="46">
        <f t="shared" si="6"/>
      </c>
    </row>
    <row r="45" spans="1:14" ht="12.75" hidden="1">
      <c r="A45" s="9" t="s">
        <v>86</v>
      </c>
      <c r="B45" s="10" t="s">
        <v>87</v>
      </c>
      <c r="C45" s="43">
        <f>IF(E45&gt;0,1,0)</f>
        <v>0</v>
      </c>
      <c r="D45" s="43">
        <f>IF(F45&gt;0,1,0)</f>
        <v>0</v>
      </c>
      <c r="E45" s="43">
        <f>IF(F45&gt;0,F45,0)</f>
        <v>0</v>
      </c>
      <c r="F45" s="48">
        <v>0</v>
      </c>
      <c r="G45" s="43">
        <f aca="true" t="shared" si="25" ref="G45:I46">IF(J45&gt;0,J45,0)</f>
        <v>0</v>
      </c>
      <c r="H45" s="43">
        <f t="shared" si="25"/>
        <v>0</v>
      </c>
      <c r="I45" s="43">
        <f t="shared" si="25"/>
        <v>0</v>
      </c>
      <c r="J45" s="48">
        <v>0</v>
      </c>
      <c r="K45" s="48">
        <v>0</v>
      </c>
      <c r="L45" s="48">
        <v>0</v>
      </c>
      <c r="M45" s="46">
        <f t="shared" si="1"/>
      </c>
      <c r="N45" s="46">
        <f t="shared" si="6"/>
      </c>
    </row>
    <row r="46" spans="1:14" ht="12.75" hidden="1">
      <c r="A46" s="9" t="s">
        <v>88</v>
      </c>
      <c r="B46" s="10" t="s">
        <v>89</v>
      </c>
      <c r="C46" s="43">
        <f>IF(E46&gt;0,1,0)</f>
        <v>0</v>
      </c>
      <c r="D46" s="43">
        <f>IF(F46&gt;0,1,0)</f>
        <v>0</v>
      </c>
      <c r="E46" s="43">
        <f>IF(F46&gt;0,F46,0)</f>
        <v>0</v>
      </c>
      <c r="F46" s="48">
        <v>0</v>
      </c>
      <c r="G46" s="43">
        <f t="shared" si="25"/>
        <v>0</v>
      </c>
      <c r="H46" s="43">
        <f t="shared" si="25"/>
        <v>0</v>
      </c>
      <c r="I46" s="43">
        <f t="shared" si="25"/>
        <v>0</v>
      </c>
      <c r="J46" s="48">
        <v>0</v>
      </c>
      <c r="K46" s="48">
        <v>0</v>
      </c>
      <c r="L46" s="48">
        <v>0</v>
      </c>
      <c r="M46" s="46">
        <f t="shared" si="1"/>
      </c>
      <c r="N46" s="46">
        <f t="shared" si="6"/>
      </c>
    </row>
    <row r="47" spans="1:14" ht="12.75" hidden="1">
      <c r="A47" s="7" t="s">
        <v>90</v>
      </c>
      <c r="B47" s="8" t="s">
        <v>91</v>
      </c>
      <c r="C47" s="43">
        <f>IF(D47&gt;0,D47,0)</f>
        <v>0</v>
      </c>
      <c r="D47" s="44">
        <v>0</v>
      </c>
      <c r="E47" s="49">
        <f aca="true" t="shared" si="26" ref="E47:L47">SUM(E48:E49)</f>
        <v>0</v>
      </c>
      <c r="F47" s="49">
        <f t="shared" si="26"/>
        <v>0</v>
      </c>
      <c r="G47" s="49">
        <f t="shared" si="26"/>
        <v>0</v>
      </c>
      <c r="H47" s="49">
        <f t="shared" si="26"/>
        <v>0</v>
      </c>
      <c r="I47" s="49">
        <f t="shared" si="26"/>
        <v>0</v>
      </c>
      <c r="J47" s="49">
        <f t="shared" si="26"/>
        <v>0</v>
      </c>
      <c r="K47" s="49">
        <f t="shared" si="26"/>
        <v>0</v>
      </c>
      <c r="L47" s="49">
        <f t="shared" si="26"/>
        <v>0</v>
      </c>
      <c r="M47" s="46">
        <f t="shared" si="1"/>
      </c>
      <c r="N47" s="46">
        <f t="shared" si="6"/>
      </c>
    </row>
    <row r="48" spans="1:14" ht="12.75" hidden="1">
      <c r="A48" s="9" t="s">
        <v>92</v>
      </c>
      <c r="B48" s="10" t="s">
        <v>93</v>
      </c>
      <c r="C48" s="43">
        <f aca="true" t="shared" si="27" ref="C48:D54">IF(E48&gt;0,1,0)</f>
        <v>0</v>
      </c>
      <c r="D48" s="43">
        <f t="shared" si="27"/>
        <v>0</v>
      </c>
      <c r="E48" s="43">
        <f aca="true" t="shared" si="28" ref="E48:E54">IF(F48&gt;0,F48,0)</f>
        <v>0</v>
      </c>
      <c r="F48" s="48">
        <v>0</v>
      </c>
      <c r="G48" s="43">
        <f aca="true" t="shared" si="29" ref="G48:I54">IF(J48&gt;0,J48,0)</f>
        <v>0</v>
      </c>
      <c r="H48" s="43">
        <f t="shared" si="29"/>
        <v>0</v>
      </c>
      <c r="I48" s="43">
        <f t="shared" si="29"/>
        <v>0</v>
      </c>
      <c r="J48" s="48">
        <v>0</v>
      </c>
      <c r="K48" s="48">
        <v>0</v>
      </c>
      <c r="L48" s="48">
        <v>0</v>
      </c>
      <c r="M48" s="46">
        <f t="shared" si="1"/>
      </c>
      <c r="N48" s="46">
        <f t="shared" si="6"/>
      </c>
    </row>
    <row r="49" spans="1:14" ht="12.75" hidden="1">
      <c r="A49" s="9" t="s">
        <v>94</v>
      </c>
      <c r="B49" s="10" t="s">
        <v>95</v>
      </c>
      <c r="C49" s="43">
        <f t="shared" si="27"/>
        <v>0</v>
      </c>
      <c r="D49" s="43">
        <f t="shared" si="27"/>
        <v>0</v>
      </c>
      <c r="E49" s="43">
        <f t="shared" si="28"/>
        <v>0</v>
      </c>
      <c r="F49" s="48">
        <v>0</v>
      </c>
      <c r="G49" s="43">
        <f t="shared" si="29"/>
        <v>0</v>
      </c>
      <c r="H49" s="43">
        <f t="shared" si="29"/>
        <v>0</v>
      </c>
      <c r="I49" s="43">
        <f t="shared" si="29"/>
        <v>0</v>
      </c>
      <c r="J49" s="48">
        <v>0</v>
      </c>
      <c r="K49" s="48">
        <v>0</v>
      </c>
      <c r="L49" s="48">
        <v>0</v>
      </c>
      <c r="M49" s="46">
        <f t="shared" si="1"/>
      </c>
      <c r="N49" s="46">
        <f t="shared" si="6"/>
      </c>
    </row>
    <row r="50" spans="1:14" ht="12" customHeight="1" hidden="1">
      <c r="A50" s="7" t="s">
        <v>96</v>
      </c>
      <c r="B50" s="8" t="s">
        <v>97</v>
      </c>
      <c r="C50" s="43">
        <f t="shared" si="27"/>
        <v>0</v>
      </c>
      <c r="D50" s="43">
        <f t="shared" si="27"/>
        <v>0</v>
      </c>
      <c r="E50" s="43">
        <f t="shared" si="28"/>
        <v>0</v>
      </c>
      <c r="F50" s="48">
        <v>0</v>
      </c>
      <c r="G50" s="43">
        <f t="shared" si="29"/>
        <v>0</v>
      </c>
      <c r="H50" s="43">
        <f t="shared" si="29"/>
        <v>0</v>
      </c>
      <c r="I50" s="43">
        <f t="shared" si="29"/>
        <v>0</v>
      </c>
      <c r="J50" s="48">
        <v>0</v>
      </c>
      <c r="K50" s="48">
        <v>0</v>
      </c>
      <c r="L50" s="48">
        <v>0</v>
      </c>
      <c r="M50" s="46">
        <f t="shared" si="1"/>
      </c>
      <c r="N50" s="46">
        <f t="shared" si="6"/>
      </c>
    </row>
    <row r="51" spans="1:14" ht="12.75" hidden="1">
      <c r="A51" s="9" t="s">
        <v>98</v>
      </c>
      <c r="B51" s="10" t="s">
        <v>99</v>
      </c>
      <c r="C51" s="43">
        <f t="shared" si="27"/>
        <v>0</v>
      </c>
      <c r="D51" s="43">
        <f t="shared" si="27"/>
        <v>0</v>
      </c>
      <c r="E51" s="43">
        <f t="shared" si="28"/>
        <v>0</v>
      </c>
      <c r="F51" s="48">
        <v>0</v>
      </c>
      <c r="G51" s="43">
        <f t="shared" si="29"/>
        <v>0</v>
      </c>
      <c r="H51" s="43">
        <f t="shared" si="29"/>
        <v>0</v>
      </c>
      <c r="I51" s="43">
        <f t="shared" si="29"/>
        <v>0</v>
      </c>
      <c r="J51" s="48">
        <v>0</v>
      </c>
      <c r="K51" s="48">
        <v>0</v>
      </c>
      <c r="L51" s="48">
        <v>0</v>
      </c>
      <c r="M51" s="46">
        <f t="shared" si="1"/>
      </c>
      <c r="N51" s="46">
        <f t="shared" si="6"/>
      </c>
    </row>
    <row r="52" spans="1:14" ht="12.75" hidden="1">
      <c r="A52" s="9" t="s">
        <v>100</v>
      </c>
      <c r="B52" s="10" t="s">
        <v>101</v>
      </c>
      <c r="C52" s="43">
        <f t="shared" si="27"/>
        <v>0</v>
      </c>
      <c r="D52" s="43">
        <f t="shared" si="27"/>
        <v>0</v>
      </c>
      <c r="E52" s="43">
        <f t="shared" si="28"/>
        <v>0</v>
      </c>
      <c r="F52" s="48">
        <v>0</v>
      </c>
      <c r="G52" s="43">
        <f t="shared" si="29"/>
        <v>0</v>
      </c>
      <c r="H52" s="43">
        <f t="shared" si="29"/>
        <v>0</v>
      </c>
      <c r="I52" s="43">
        <f t="shared" si="29"/>
        <v>0</v>
      </c>
      <c r="J52" s="48">
        <v>0</v>
      </c>
      <c r="K52" s="48">
        <v>0</v>
      </c>
      <c r="L52" s="48">
        <v>0</v>
      </c>
      <c r="M52" s="46">
        <f t="shared" si="1"/>
      </c>
      <c r="N52" s="46">
        <f t="shared" si="6"/>
      </c>
    </row>
    <row r="53" spans="1:14" ht="12.75" hidden="1">
      <c r="A53" s="9" t="s">
        <v>102</v>
      </c>
      <c r="B53" s="10" t="s">
        <v>103</v>
      </c>
      <c r="C53" s="43">
        <f t="shared" si="27"/>
        <v>0</v>
      </c>
      <c r="D53" s="43">
        <f t="shared" si="27"/>
        <v>0</v>
      </c>
      <c r="E53" s="43">
        <f t="shared" si="28"/>
        <v>0</v>
      </c>
      <c r="F53" s="48">
        <v>0</v>
      </c>
      <c r="G53" s="43">
        <f t="shared" si="29"/>
        <v>0</v>
      </c>
      <c r="H53" s="43">
        <f t="shared" si="29"/>
        <v>0</v>
      </c>
      <c r="I53" s="43">
        <f t="shared" si="29"/>
        <v>0</v>
      </c>
      <c r="J53" s="48">
        <v>0</v>
      </c>
      <c r="K53" s="48">
        <v>0</v>
      </c>
      <c r="L53" s="48">
        <v>0</v>
      </c>
      <c r="M53" s="46">
        <f t="shared" si="1"/>
      </c>
      <c r="N53" s="46">
        <f t="shared" si="6"/>
      </c>
    </row>
    <row r="54" spans="1:14" ht="12.75" hidden="1">
      <c r="A54" s="9" t="s">
        <v>104</v>
      </c>
      <c r="B54" s="10" t="s">
        <v>105</v>
      </c>
      <c r="C54" s="43">
        <f t="shared" si="27"/>
        <v>0</v>
      </c>
      <c r="D54" s="43">
        <f t="shared" si="27"/>
        <v>0</v>
      </c>
      <c r="E54" s="43">
        <f t="shared" si="28"/>
        <v>0</v>
      </c>
      <c r="F54" s="48">
        <v>0</v>
      </c>
      <c r="G54" s="43">
        <f t="shared" si="29"/>
        <v>0</v>
      </c>
      <c r="H54" s="43">
        <f t="shared" si="29"/>
        <v>0</v>
      </c>
      <c r="I54" s="43">
        <f t="shared" si="29"/>
        <v>0</v>
      </c>
      <c r="J54" s="48">
        <v>0</v>
      </c>
      <c r="K54" s="48">
        <v>0</v>
      </c>
      <c r="L54" s="48">
        <v>0</v>
      </c>
      <c r="M54" s="46">
        <f t="shared" si="1"/>
      </c>
      <c r="N54" s="46">
        <f t="shared" si="6"/>
      </c>
    </row>
    <row r="55" spans="1:14" ht="12.75" hidden="1">
      <c r="A55" s="7" t="s">
        <v>106</v>
      </c>
      <c r="B55" s="8" t="s">
        <v>107</v>
      </c>
      <c r="C55" s="49">
        <f aca="true" t="shared" si="30" ref="C55:L55">SUM(C56)</f>
        <v>0</v>
      </c>
      <c r="D55" s="49">
        <f t="shared" si="30"/>
        <v>0</v>
      </c>
      <c r="E55" s="49">
        <f t="shared" si="30"/>
        <v>0</v>
      </c>
      <c r="F55" s="49">
        <f t="shared" si="30"/>
        <v>0</v>
      </c>
      <c r="G55" s="49">
        <f t="shared" si="30"/>
        <v>0</v>
      </c>
      <c r="H55" s="49">
        <f t="shared" si="30"/>
        <v>0</v>
      </c>
      <c r="I55" s="49">
        <f t="shared" si="30"/>
        <v>0</v>
      </c>
      <c r="J55" s="49">
        <f t="shared" si="30"/>
        <v>0</v>
      </c>
      <c r="K55" s="49">
        <f t="shared" si="30"/>
        <v>0</v>
      </c>
      <c r="L55" s="49">
        <f t="shared" si="30"/>
        <v>0</v>
      </c>
      <c r="M55" s="46">
        <f t="shared" si="1"/>
      </c>
      <c r="N55" s="46">
        <f t="shared" si="6"/>
      </c>
    </row>
    <row r="56" spans="1:14" ht="12.75" hidden="1">
      <c r="A56" s="9" t="s">
        <v>108</v>
      </c>
      <c r="B56" s="10" t="s">
        <v>109</v>
      </c>
      <c r="C56" s="43">
        <f>IF(E56&gt;0,1,0)</f>
        <v>0</v>
      </c>
      <c r="D56" s="43">
        <f>IF(F56&gt;0,1,0)</f>
        <v>0</v>
      </c>
      <c r="E56" s="43">
        <f>IF(F56&gt;0,F56,0)</f>
        <v>0</v>
      </c>
      <c r="F56" s="48">
        <v>0</v>
      </c>
      <c r="G56" s="43">
        <f>IF(J56&gt;0,J56,0)</f>
        <v>0</v>
      </c>
      <c r="H56" s="43">
        <f>IF(K56&gt;0,K56,0)</f>
        <v>0</v>
      </c>
      <c r="I56" s="43">
        <f>IF(L56&gt;0,L56,0)</f>
        <v>0</v>
      </c>
      <c r="J56" s="48">
        <v>0</v>
      </c>
      <c r="K56" s="48">
        <v>0</v>
      </c>
      <c r="L56" s="48">
        <v>0</v>
      </c>
      <c r="M56" s="46">
        <f t="shared" si="1"/>
      </c>
      <c r="N56" s="46">
        <f t="shared" si="6"/>
      </c>
    </row>
    <row r="57" ht="12.75" hidden="1">
      <c r="A57" s="11"/>
    </row>
  </sheetData>
  <sheetProtection sheet="1" selectLockedCells="1"/>
  <mergeCells count="7">
    <mergeCell ref="A1:L3"/>
    <mergeCell ref="A4:A5"/>
    <mergeCell ref="B4:B5"/>
    <mergeCell ref="C4:D4"/>
    <mergeCell ref="E4:F4"/>
    <mergeCell ref="G4:I4"/>
    <mergeCell ref="J4:L4"/>
  </mergeCells>
  <dataValidations count="8">
    <dataValidation type="whole" allowBlank="1" showInputMessage="1" showErrorMessage="1" error="Количество спортивных сооружений не может быть меньше количества школ, их имеющих" sqref="F38:F40 F42:F43 J9:L16 J18:L20 J22:L23 F45:F46 J25:L25 F56 F48:F54 F9:F16 F18:F20 F22:F23 F25:F32 F34:F36">
      <formula1>D38</formula1>
      <formula2>1000000</formula2>
    </dataValidation>
    <dataValidation type="whole" allowBlank="1" showInputMessage="1" showErrorMessage="1" error="Число объектов, требующих ремонта, не может превышать общее число объектов" sqref="G26:G32 G34:G36 G38:G40 G42:G43 G45:G46 G48:G54 G56">
      <formula1>0</formula1>
      <formula2>E26</formula2>
    </dataValidation>
    <dataValidation type="whole" allowBlank="1" showInputMessage="1" showErrorMessage="1" error="Количество объектов, находящихся в аварийном состоянии не может превышать числа требующих ремонта" sqref="H26:H32 H34:H36 H38:H40 H42:H43 H45:H46 H48:H54 H56">
      <formula1>0</formula1>
      <formula2>G26</formula2>
    </dataValidation>
    <dataValidation type="whole" allowBlank="1" showInputMessage="1" showErrorMessage="1" error="Количество объектов, требующих ремонта, не может быть больше общего числа объектов" sqref="J26:J32 J34:J36 J38:J40 J42:J43 J45:J46 J48:J54 J56">
      <formula1>0</formula1>
      <formula2>F26</formula2>
    </dataValidation>
    <dataValidation type="whole" allowBlank="1" showInputMessage="1" showErrorMessage="1" error="Количество объектов, требующих ремонта, не может быть больше общего числа объектов" sqref="K26:K32 K34:K36 K38:K40 K42:K43 K45:K46 K48:K54 K56">
      <formula1>0</formula1>
      <formula2>F26</formula2>
    </dataValidation>
    <dataValidation allowBlank="1" showInputMessage="1" showErrorMessage="1" error="Количество объектов, требующих ремонта, не может быть больше общего числа объектов" sqref="L26:L32 L34:L36 L38:L40 L42:L43 L45:L46 L48:L54 L56"/>
    <dataValidation type="whole" allowBlank="1" showInputMessage="1" showErrorMessage="1" error="Количество общеобразовательных организаций в сельской местности не может быть больше общего числа общеобразовательных организаций" sqref="D7:D8 D17 D21 D24 D33 D37 D41 D44 D47">
      <formula1>0</formula1>
      <formula2>C7</formula2>
    </dataValidation>
    <dataValidation type="whole" allowBlank="1" showInputMessage="1" showErrorMessage="1" error="Количество образовательных организаций в сельской местности не может быть больше общего количества образовательных организаций (гр.3)" sqref="D9:D16 D18:D20 D22:D23 D25:D32 D34:D36 D38:D40 D42:D43 D45:D46 D48:D54 D56">
      <formula1>0</formula1>
      <formula2>C9</formula2>
    </dataValidation>
  </dataValidations>
  <printOptions/>
  <pageMargins left="0.3937007874015748" right="0.1968503937007874" top="0.1968503937007874" bottom="0.1968503937007874" header="0.1968503937007874" footer="0.1968503937007874"/>
  <pageSetup fitToHeight="0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N57"/>
  <sheetViews>
    <sheetView zoomScalePageLayoutView="0" workbookViewId="0" topLeftCell="A1">
      <pane xSplit="1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IV16384"/>
    </sheetView>
  </sheetViews>
  <sheetFormatPr defaultColWidth="9.00390625" defaultRowHeight="12.75" customHeight="1" zeroHeight="1"/>
  <cols>
    <col min="1" max="1" width="56.00390625" style="12" customWidth="1"/>
    <col min="2" max="2" width="6.25390625" style="12" customWidth="1"/>
    <col min="3" max="3" width="13.625" style="1" customWidth="1"/>
    <col min="4" max="4" width="16.375" style="1" customWidth="1"/>
    <col min="5" max="5" width="8.75390625" style="1" customWidth="1"/>
    <col min="6" max="6" width="11.125" style="1" customWidth="1"/>
    <col min="7" max="7" width="9.00390625" style="1" customWidth="1"/>
    <col min="8" max="8" width="9.875" style="1" customWidth="1"/>
    <col min="9" max="9" width="11.75390625" style="1" customWidth="1"/>
    <col min="10" max="10" width="9.125" style="1" customWidth="1"/>
    <col min="11" max="11" width="10.625" style="1" customWidth="1"/>
    <col min="12" max="12" width="11.125" style="1" customWidth="1"/>
    <col min="13" max="13" width="7.375" style="1" customWidth="1"/>
    <col min="14" max="16384" width="9.125" style="1" customWidth="1"/>
  </cols>
  <sheetData>
    <row r="1" spans="1:12" ht="12.75" customHeight="1" hidden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ht="12.75" customHeight="1" hidden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</row>
    <row r="3" spans="1:12" ht="19.5" customHeight="1" hidden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4"/>
    </row>
    <row r="4" spans="1:12" ht="55.5" customHeight="1" hidden="1">
      <c r="A4" s="35" t="s">
        <v>1</v>
      </c>
      <c r="B4" s="35" t="s">
        <v>2</v>
      </c>
      <c r="C4" s="36" t="s">
        <v>3</v>
      </c>
      <c r="D4" s="37"/>
      <c r="E4" s="36" t="s">
        <v>4</v>
      </c>
      <c r="F4" s="37"/>
      <c r="G4" s="38" t="s">
        <v>110</v>
      </c>
      <c r="H4" s="38"/>
      <c r="I4" s="37"/>
      <c r="J4" s="38" t="s">
        <v>111</v>
      </c>
      <c r="K4" s="38"/>
      <c r="L4" s="37"/>
    </row>
    <row r="5" spans="1:12" ht="47.25" customHeight="1" hidden="1">
      <c r="A5" s="24"/>
      <c r="B5" s="24"/>
      <c r="C5" s="2" t="s">
        <v>5</v>
      </c>
      <c r="D5" s="2" t="s">
        <v>6</v>
      </c>
      <c r="E5" s="2" t="s">
        <v>5</v>
      </c>
      <c r="F5" s="2" t="s">
        <v>6</v>
      </c>
      <c r="G5" s="3" t="s">
        <v>7</v>
      </c>
      <c r="H5" s="4" t="s">
        <v>8</v>
      </c>
      <c r="I5" s="3" t="s">
        <v>9</v>
      </c>
      <c r="J5" s="3" t="s">
        <v>7</v>
      </c>
      <c r="K5" s="4" t="s">
        <v>8</v>
      </c>
      <c r="L5" s="3" t="s">
        <v>9</v>
      </c>
    </row>
    <row r="6" spans="1:12" ht="13.5" hidden="1" thickBot="1">
      <c r="A6" s="39">
        <v>1</v>
      </c>
      <c r="B6" s="40">
        <v>2</v>
      </c>
      <c r="C6" s="41">
        <v>3</v>
      </c>
      <c r="D6" s="41">
        <v>4</v>
      </c>
      <c r="E6" s="41">
        <v>5</v>
      </c>
      <c r="F6" s="41">
        <v>6</v>
      </c>
      <c r="G6" s="41">
        <v>7</v>
      </c>
      <c r="H6" s="42">
        <v>8</v>
      </c>
      <c r="I6" s="42">
        <v>9</v>
      </c>
      <c r="J6" s="41">
        <v>10</v>
      </c>
      <c r="K6" s="42">
        <v>11</v>
      </c>
      <c r="L6" s="42">
        <v>12</v>
      </c>
    </row>
    <row r="7" spans="1:14" ht="12.75" hidden="1">
      <c r="A7" s="5" t="s">
        <v>10</v>
      </c>
      <c r="B7" s="6" t="s">
        <v>11</v>
      </c>
      <c r="C7" s="43">
        <f>IF(D7&gt;0,D7,0)</f>
        <v>0</v>
      </c>
      <c r="D7" s="44">
        <v>0</v>
      </c>
      <c r="E7" s="45">
        <f aca="true" t="shared" si="0" ref="E7:L7">SUM(E8+E17+E21+E24+E33+E37+E41+E44+E47+E50+E55)</f>
        <v>0</v>
      </c>
      <c r="F7" s="45">
        <f t="shared" si="0"/>
        <v>0</v>
      </c>
      <c r="G7" s="45">
        <f t="shared" si="0"/>
        <v>0</v>
      </c>
      <c r="H7" s="45">
        <f t="shared" si="0"/>
        <v>0</v>
      </c>
      <c r="I7" s="45">
        <f t="shared" si="0"/>
        <v>0</v>
      </c>
      <c r="J7" s="45">
        <f t="shared" si="0"/>
        <v>0</v>
      </c>
      <c r="K7" s="45">
        <f t="shared" si="0"/>
        <v>0</v>
      </c>
      <c r="L7" s="45">
        <f t="shared" si="0"/>
        <v>0</v>
      </c>
      <c r="M7" s="46">
        <f aca="true" t="shared" si="1" ref="M7:M56">IF(E7&gt;0,IF(C7&lt;1,"Количество школ (гр. 3) не может быть меньше 1"," "),"")</f>
      </c>
      <c r="N7" s="46"/>
    </row>
    <row r="8" spans="1:14" ht="12.75" hidden="1">
      <c r="A8" s="7" t="s">
        <v>12</v>
      </c>
      <c r="B8" s="8" t="s">
        <v>13</v>
      </c>
      <c r="C8" s="43">
        <f>IF(D8&gt;0,D8,0)</f>
        <v>0</v>
      </c>
      <c r="D8" s="44">
        <v>0</v>
      </c>
      <c r="E8" s="47">
        <f aca="true" t="shared" si="2" ref="E8:L8">SUM(E9:E16)</f>
        <v>0</v>
      </c>
      <c r="F8" s="47">
        <f t="shared" si="2"/>
        <v>0</v>
      </c>
      <c r="G8" s="47">
        <f t="shared" si="2"/>
        <v>0</v>
      </c>
      <c r="H8" s="47">
        <f t="shared" si="2"/>
        <v>0</v>
      </c>
      <c r="I8" s="47">
        <f t="shared" si="2"/>
        <v>0</v>
      </c>
      <c r="J8" s="47">
        <f t="shared" si="2"/>
        <v>0</v>
      </c>
      <c r="K8" s="47">
        <f t="shared" si="2"/>
        <v>0</v>
      </c>
      <c r="L8" s="47">
        <f t="shared" si="2"/>
        <v>0</v>
      </c>
      <c r="M8" s="46">
        <f t="shared" si="1"/>
      </c>
      <c r="N8" s="46"/>
    </row>
    <row r="9" spans="1:14" ht="12.75" hidden="1">
      <c r="A9" s="9" t="s">
        <v>14</v>
      </c>
      <c r="B9" s="10" t="s">
        <v>15</v>
      </c>
      <c r="C9" s="43">
        <f aca="true" t="shared" si="3" ref="C9:D16">IF(E9&gt;0,1,0)</f>
        <v>0</v>
      </c>
      <c r="D9" s="43">
        <f t="shared" si="3"/>
        <v>0</v>
      </c>
      <c r="E9" s="43">
        <f aca="true" t="shared" si="4" ref="E9:E16">IF(F9&gt;0,F9,0)</f>
        <v>0</v>
      </c>
      <c r="F9" s="48">
        <v>0</v>
      </c>
      <c r="G9" s="43">
        <f aca="true" t="shared" si="5" ref="G9:I16">IF(J9&gt;0,J9,0)</f>
        <v>0</v>
      </c>
      <c r="H9" s="43">
        <f t="shared" si="5"/>
        <v>0</v>
      </c>
      <c r="I9" s="43">
        <f t="shared" si="5"/>
        <v>0</v>
      </c>
      <c r="J9" s="48">
        <v>0</v>
      </c>
      <c r="K9" s="48">
        <v>0</v>
      </c>
      <c r="L9" s="48">
        <v>0</v>
      </c>
      <c r="M9" s="46">
        <f t="shared" si="1"/>
      </c>
      <c r="N9" s="46"/>
    </row>
    <row r="10" spans="1:14" ht="12.75" hidden="1">
      <c r="A10" s="9" t="s">
        <v>16</v>
      </c>
      <c r="B10" s="10" t="s">
        <v>17</v>
      </c>
      <c r="C10" s="43">
        <f t="shared" si="3"/>
        <v>0</v>
      </c>
      <c r="D10" s="43">
        <f t="shared" si="3"/>
        <v>0</v>
      </c>
      <c r="E10" s="43">
        <f t="shared" si="4"/>
        <v>0</v>
      </c>
      <c r="F10" s="48">
        <v>0</v>
      </c>
      <c r="G10" s="43">
        <f t="shared" si="5"/>
        <v>0</v>
      </c>
      <c r="H10" s="43">
        <f t="shared" si="5"/>
        <v>0</v>
      </c>
      <c r="I10" s="43">
        <f t="shared" si="5"/>
        <v>0</v>
      </c>
      <c r="J10" s="48">
        <v>0</v>
      </c>
      <c r="K10" s="48">
        <v>0</v>
      </c>
      <c r="L10" s="48">
        <v>0</v>
      </c>
      <c r="M10" s="46">
        <f t="shared" si="1"/>
      </c>
      <c r="N10" s="46">
        <f aca="true" t="shared" si="6" ref="N10:N56">IF(F10&gt;0,IF(D10&lt;1,"Количество школ (гр. 4) не может быть меньше 1"," "),"")</f>
      </c>
    </row>
    <row r="11" spans="1:14" ht="12.75" hidden="1">
      <c r="A11" s="9" t="s">
        <v>18</v>
      </c>
      <c r="B11" s="10" t="s">
        <v>19</v>
      </c>
      <c r="C11" s="43">
        <f t="shared" si="3"/>
        <v>0</v>
      </c>
      <c r="D11" s="43">
        <f t="shared" si="3"/>
        <v>0</v>
      </c>
      <c r="E11" s="43">
        <f t="shared" si="4"/>
        <v>0</v>
      </c>
      <c r="F11" s="48">
        <v>0</v>
      </c>
      <c r="G11" s="43">
        <f t="shared" si="5"/>
        <v>0</v>
      </c>
      <c r="H11" s="43">
        <f t="shared" si="5"/>
        <v>0</v>
      </c>
      <c r="I11" s="43">
        <f t="shared" si="5"/>
        <v>0</v>
      </c>
      <c r="J11" s="48">
        <v>0</v>
      </c>
      <c r="K11" s="48">
        <v>0</v>
      </c>
      <c r="L11" s="48">
        <v>0</v>
      </c>
      <c r="M11" s="46">
        <f t="shared" si="1"/>
      </c>
      <c r="N11" s="46">
        <f t="shared" si="6"/>
      </c>
    </row>
    <row r="12" spans="1:14" ht="12.75" hidden="1">
      <c r="A12" s="9" t="s">
        <v>20</v>
      </c>
      <c r="B12" s="10" t="s">
        <v>21</v>
      </c>
      <c r="C12" s="43">
        <f t="shared" si="3"/>
        <v>0</v>
      </c>
      <c r="D12" s="43">
        <f t="shared" si="3"/>
        <v>0</v>
      </c>
      <c r="E12" s="43">
        <f t="shared" si="4"/>
        <v>0</v>
      </c>
      <c r="F12" s="48">
        <v>0</v>
      </c>
      <c r="G12" s="43">
        <f t="shared" si="5"/>
        <v>0</v>
      </c>
      <c r="H12" s="43">
        <f t="shared" si="5"/>
        <v>0</v>
      </c>
      <c r="I12" s="43">
        <f t="shared" si="5"/>
        <v>0</v>
      </c>
      <c r="J12" s="48">
        <v>0</v>
      </c>
      <c r="K12" s="48">
        <v>0</v>
      </c>
      <c r="L12" s="48">
        <v>0</v>
      </c>
      <c r="M12" s="46">
        <f t="shared" si="1"/>
      </c>
      <c r="N12" s="46">
        <f t="shared" si="6"/>
      </c>
    </row>
    <row r="13" spans="1:14" ht="12.75" hidden="1">
      <c r="A13" s="9" t="s">
        <v>22</v>
      </c>
      <c r="B13" s="10" t="s">
        <v>23</v>
      </c>
      <c r="C13" s="43">
        <f t="shared" si="3"/>
        <v>0</v>
      </c>
      <c r="D13" s="43">
        <f t="shared" si="3"/>
        <v>0</v>
      </c>
      <c r="E13" s="43">
        <f t="shared" si="4"/>
        <v>0</v>
      </c>
      <c r="F13" s="48">
        <v>0</v>
      </c>
      <c r="G13" s="43">
        <f t="shared" si="5"/>
        <v>0</v>
      </c>
      <c r="H13" s="43">
        <f t="shared" si="5"/>
        <v>0</v>
      </c>
      <c r="I13" s="43">
        <f t="shared" si="5"/>
        <v>0</v>
      </c>
      <c r="J13" s="48">
        <v>0</v>
      </c>
      <c r="K13" s="48">
        <v>0</v>
      </c>
      <c r="L13" s="48">
        <v>0</v>
      </c>
      <c r="M13" s="46">
        <f t="shared" si="1"/>
      </c>
      <c r="N13" s="46">
        <f t="shared" si="6"/>
      </c>
    </row>
    <row r="14" spans="1:14" ht="12.75" hidden="1">
      <c r="A14" s="9" t="s">
        <v>24</v>
      </c>
      <c r="B14" s="10" t="s">
        <v>25</v>
      </c>
      <c r="C14" s="43">
        <f t="shared" si="3"/>
        <v>0</v>
      </c>
      <c r="D14" s="43">
        <f t="shared" si="3"/>
        <v>0</v>
      </c>
      <c r="E14" s="43">
        <f t="shared" si="4"/>
        <v>0</v>
      </c>
      <c r="F14" s="48">
        <v>0</v>
      </c>
      <c r="G14" s="43">
        <f t="shared" si="5"/>
        <v>0</v>
      </c>
      <c r="H14" s="43">
        <f t="shared" si="5"/>
        <v>0</v>
      </c>
      <c r="I14" s="43">
        <f t="shared" si="5"/>
        <v>0</v>
      </c>
      <c r="J14" s="48">
        <v>0</v>
      </c>
      <c r="K14" s="48">
        <v>0</v>
      </c>
      <c r="L14" s="48">
        <v>0</v>
      </c>
      <c r="M14" s="46">
        <f t="shared" si="1"/>
      </c>
      <c r="N14" s="46">
        <f t="shared" si="6"/>
      </c>
    </row>
    <row r="15" spans="1:14" ht="12.75" hidden="1">
      <c r="A15" s="9" t="s">
        <v>26</v>
      </c>
      <c r="B15" s="10" t="s">
        <v>27</v>
      </c>
      <c r="C15" s="43">
        <f t="shared" si="3"/>
        <v>0</v>
      </c>
      <c r="D15" s="43">
        <f t="shared" si="3"/>
        <v>0</v>
      </c>
      <c r="E15" s="43">
        <f t="shared" si="4"/>
        <v>0</v>
      </c>
      <c r="F15" s="48">
        <v>0</v>
      </c>
      <c r="G15" s="43">
        <f t="shared" si="5"/>
        <v>0</v>
      </c>
      <c r="H15" s="43">
        <f t="shared" si="5"/>
        <v>0</v>
      </c>
      <c r="I15" s="43">
        <f t="shared" si="5"/>
        <v>0</v>
      </c>
      <c r="J15" s="48">
        <v>0</v>
      </c>
      <c r="K15" s="48">
        <v>0</v>
      </c>
      <c r="L15" s="48">
        <v>0</v>
      </c>
      <c r="M15" s="46">
        <f t="shared" si="1"/>
      </c>
      <c r="N15" s="46">
        <f t="shared" si="6"/>
      </c>
    </row>
    <row r="16" spans="1:14" ht="12.75" hidden="1">
      <c r="A16" s="9" t="s">
        <v>28</v>
      </c>
      <c r="B16" s="10" t="s">
        <v>29</v>
      </c>
      <c r="C16" s="43">
        <f t="shared" si="3"/>
        <v>0</v>
      </c>
      <c r="D16" s="43">
        <f t="shared" si="3"/>
        <v>0</v>
      </c>
      <c r="E16" s="43">
        <f t="shared" si="4"/>
        <v>0</v>
      </c>
      <c r="F16" s="48">
        <v>0</v>
      </c>
      <c r="G16" s="43">
        <f t="shared" si="5"/>
        <v>0</v>
      </c>
      <c r="H16" s="43">
        <f t="shared" si="5"/>
        <v>0</v>
      </c>
      <c r="I16" s="43">
        <f t="shared" si="5"/>
        <v>0</v>
      </c>
      <c r="J16" s="48">
        <v>0</v>
      </c>
      <c r="K16" s="48">
        <v>0</v>
      </c>
      <c r="L16" s="48">
        <v>0</v>
      </c>
      <c r="M16" s="46">
        <f t="shared" si="1"/>
      </c>
      <c r="N16" s="46">
        <f t="shared" si="6"/>
      </c>
    </row>
    <row r="17" spans="1:14" ht="12" customHeight="1" hidden="1">
      <c r="A17" s="7" t="s">
        <v>30</v>
      </c>
      <c r="B17" s="8" t="s">
        <v>31</v>
      </c>
      <c r="C17" s="43">
        <f>IF(D17&gt;0,D17,0)</f>
        <v>0</v>
      </c>
      <c r="D17" s="44">
        <v>0</v>
      </c>
      <c r="E17" s="49">
        <f aca="true" t="shared" si="7" ref="E17:L17">SUM(E18:E20)</f>
        <v>0</v>
      </c>
      <c r="F17" s="49">
        <f t="shared" si="7"/>
        <v>0</v>
      </c>
      <c r="G17" s="49">
        <f t="shared" si="7"/>
        <v>0</v>
      </c>
      <c r="H17" s="49">
        <f t="shared" si="7"/>
        <v>0</v>
      </c>
      <c r="I17" s="49">
        <f t="shared" si="7"/>
        <v>0</v>
      </c>
      <c r="J17" s="49">
        <f t="shared" si="7"/>
        <v>0</v>
      </c>
      <c r="K17" s="49">
        <f t="shared" si="7"/>
        <v>0</v>
      </c>
      <c r="L17" s="49">
        <f t="shared" si="7"/>
        <v>0</v>
      </c>
      <c r="M17" s="46">
        <f t="shared" si="1"/>
      </c>
      <c r="N17" s="46">
        <f t="shared" si="6"/>
      </c>
    </row>
    <row r="18" spans="1:14" ht="12.75" hidden="1">
      <c r="A18" s="9" t="s">
        <v>32</v>
      </c>
      <c r="B18" s="10" t="s">
        <v>33</v>
      </c>
      <c r="C18" s="43">
        <f aca="true" t="shared" si="8" ref="C18:D20">IF(E18&gt;0,1,0)</f>
        <v>0</v>
      </c>
      <c r="D18" s="43">
        <f t="shared" si="8"/>
        <v>0</v>
      </c>
      <c r="E18" s="43">
        <f>IF(F18&gt;0,F18,0)</f>
        <v>0</v>
      </c>
      <c r="F18" s="48">
        <v>0</v>
      </c>
      <c r="G18" s="43">
        <f aca="true" t="shared" si="9" ref="G18:I20">IF(J18&gt;0,J18,0)</f>
        <v>0</v>
      </c>
      <c r="H18" s="43">
        <f t="shared" si="9"/>
        <v>0</v>
      </c>
      <c r="I18" s="43">
        <f t="shared" si="9"/>
        <v>0</v>
      </c>
      <c r="J18" s="48">
        <v>0</v>
      </c>
      <c r="K18" s="48">
        <v>0</v>
      </c>
      <c r="L18" s="48">
        <v>0</v>
      </c>
      <c r="M18" s="46">
        <f t="shared" si="1"/>
      </c>
      <c r="N18" s="46">
        <f t="shared" si="6"/>
      </c>
    </row>
    <row r="19" spans="1:14" ht="12.75" hidden="1">
      <c r="A19" s="9" t="s">
        <v>34</v>
      </c>
      <c r="B19" s="10" t="s">
        <v>35</v>
      </c>
      <c r="C19" s="43">
        <f t="shared" si="8"/>
        <v>0</v>
      </c>
      <c r="D19" s="43">
        <f t="shared" si="8"/>
        <v>0</v>
      </c>
      <c r="E19" s="43">
        <f>IF(F19&gt;0,F19,0)</f>
        <v>0</v>
      </c>
      <c r="F19" s="48">
        <v>0</v>
      </c>
      <c r="G19" s="43">
        <f t="shared" si="9"/>
        <v>0</v>
      </c>
      <c r="H19" s="43">
        <f t="shared" si="9"/>
        <v>0</v>
      </c>
      <c r="I19" s="43">
        <f t="shared" si="9"/>
        <v>0</v>
      </c>
      <c r="J19" s="48">
        <v>0</v>
      </c>
      <c r="K19" s="48">
        <v>0</v>
      </c>
      <c r="L19" s="48">
        <v>0</v>
      </c>
      <c r="M19" s="46">
        <f t="shared" si="1"/>
      </c>
      <c r="N19" s="46">
        <f t="shared" si="6"/>
      </c>
    </row>
    <row r="20" spans="1:14" ht="12.75" hidden="1">
      <c r="A20" s="9" t="s">
        <v>36</v>
      </c>
      <c r="B20" s="10" t="s">
        <v>37</v>
      </c>
      <c r="C20" s="43">
        <f t="shared" si="8"/>
        <v>0</v>
      </c>
      <c r="D20" s="43">
        <f t="shared" si="8"/>
        <v>0</v>
      </c>
      <c r="E20" s="43">
        <f>IF(F20&gt;0,F20,0)</f>
        <v>0</v>
      </c>
      <c r="F20" s="48">
        <v>0</v>
      </c>
      <c r="G20" s="43">
        <f t="shared" si="9"/>
        <v>0</v>
      </c>
      <c r="H20" s="43">
        <f t="shared" si="9"/>
        <v>0</v>
      </c>
      <c r="I20" s="43">
        <f t="shared" si="9"/>
        <v>0</v>
      </c>
      <c r="J20" s="48">
        <v>0</v>
      </c>
      <c r="K20" s="48">
        <v>0</v>
      </c>
      <c r="L20" s="48">
        <v>0</v>
      </c>
      <c r="M20" s="46">
        <f t="shared" si="1"/>
      </c>
      <c r="N20" s="46">
        <f t="shared" si="6"/>
      </c>
    </row>
    <row r="21" spans="1:14" ht="12.75" hidden="1">
      <c r="A21" s="7" t="s">
        <v>38</v>
      </c>
      <c r="B21" s="8" t="s">
        <v>39</v>
      </c>
      <c r="C21" s="43">
        <f>IF(D21&gt;0,D21,0)</f>
        <v>0</v>
      </c>
      <c r="D21" s="44">
        <v>0</v>
      </c>
      <c r="E21" s="49">
        <f aca="true" t="shared" si="10" ref="E21:L21">SUM(E22:E23)</f>
        <v>0</v>
      </c>
      <c r="F21" s="49">
        <f t="shared" si="10"/>
        <v>0</v>
      </c>
      <c r="G21" s="49">
        <f t="shared" si="10"/>
        <v>0</v>
      </c>
      <c r="H21" s="49">
        <f t="shared" si="10"/>
        <v>0</v>
      </c>
      <c r="I21" s="49">
        <f t="shared" si="10"/>
        <v>0</v>
      </c>
      <c r="J21" s="49">
        <f t="shared" si="10"/>
        <v>0</v>
      </c>
      <c r="K21" s="49">
        <f t="shared" si="10"/>
        <v>0</v>
      </c>
      <c r="L21" s="49">
        <f t="shared" si="10"/>
        <v>0</v>
      </c>
      <c r="M21" s="46">
        <f t="shared" si="1"/>
      </c>
      <c r="N21" s="46">
        <f t="shared" si="6"/>
      </c>
    </row>
    <row r="22" spans="1:14" ht="12.75" hidden="1">
      <c r="A22" s="9" t="s">
        <v>40</v>
      </c>
      <c r="B22" s="10" t="s">
        <v>41</v>
      </c>
      <c r="C22" s="43">
        <f>IF(E22&gt;0,1,0)</f>
        <v>0</v>
      </c>
      <c r="D22" s="43">
        <f>IF(F22&gt;0,1,0)</f>
        <v>0</v>
      </c>
      <c r="E22" s="43">
        <f>IF(F22&gt;0,F22,0)</f>
        <v>0</v>
      </c>
      <c r="F22" s="48">
        <v>0</v>
      </c>
      <c r="G22" s="43">
        <f aca="true" t="shared" si="11" ref="G22:I23">IF(J22&gt;0,J22,0)</f>
        <v>0</v>
      </c>
      <c r="H22" s="43">
        <f t="shared" si="11"/>
        <v>0</v>
      </c>
      <c r="I22" s="43">
        <f t="shared" si="11"/>
        <v>0</v>
      </c>
      <c r="J22" s="48">
        <v>0</v>
      </c>
      <c r="K22" s="48">
        <v>0</v>
      </c>
      <c r="L22" s="48">
        <v>0</v>
      </c>
      <c r="M22" s="46">
        <f t="shared" si="1"/>
      </c>
      <c r="N22" s="46">
        <f t="shared" si="6"/>
      </c>
    </row>
    <row r="23" spans="1:14" ht="12.75" hidden="1">
      <c r="A23" s="9" t="s">
        <v>42</v>
      </c>
      <c r="B23" s="10" t="s">
        <v>43</v>
      </c>
      <c r="C23" s="43">
        <f>IF(E23&gt;0,1,0)</f>
        <v>0</v>
      </c>
      <c r="D23" s="43">
        <f>IF(F23&gt;0,1,0)</f>
        <v>0</v>
      </c>
      <c r="E23" s="43">
        <f>IF(F23&gt;0,F23,0)</f>
        <v>0</v>
      </c>
      <c r="F23" s="48">
        <v>0</v>
      </c>
      <c r="G23" s="43">
        <f t="shared" si="11"/>
        <v>0</v>
      </c>
      <c r="H23" s="43">
        <f t="shared" si="11"/>
        <v>0</v>
      </c>
      <c r="I23" s="43">
        <f t="shared" si="11"/>
        <v>0</v>
      </c>
      <c r="J23" s="48">
        <v>0</v>
      </c>
      <c r="K23" s="48">
        <v>0</v>
      </c>
      <c r="L23" s="48">
        <v>0</v>
      </c>
      <c r="M23" s="46">
        <f t="shared" si="1"/>
      </c>
      <c r="N23" s="46">
        <f t="shared" si="6"/>
      </c>
    </row>
    <row r="24" spans="1:14" ht="13.5" customHeight="1" hidden="1">
      <c r="A24" s="7" t="s">
        <v>44</v>
      </c>
      <c r="B24" s="8" t="s">
        <v>45</v>
      </c>
      <c r="C24" s="43">
        <f>IF(D24&gt;0,D24,0)</f>
        <v>0</v>
      </c>
      <c r="D24" s="44">
        <v>0</v>
      </c>
      <c r="E24" s="49">
        <f aca="true" t="shared" si="12" ref="E24:L24">SUM(E26:E32)</f>
        <v>0</v>
      </c>
      <c r="F24" s="49">
        <f t="shared" si="12"/>
        <v>0</v>
      </c>
      <c r="G24" s="49">
        <f t="shared" si="12"/>
        <v>0</v>
      </c>
      <c r="H24" s="49">
        <f t="shared" si="12"/>
        <v>0</v>
      </c>
      <c r="I24" s="49">
        <f t="shared" si="12"/>
        <v>0</v>
      </c>
      <c r="J24" s="49">
        <f t="shared" si="12"/>
        <v>0</v>
      </c>
      <c r="K24" s="49">
        <f t="shared" si="12"/>
        <v>0</v>
      </c>
      <c r="L24" s="49">
        <f t="shared" si="12"/>
        <v>0</v>
      </c>
      <c r="M24" s="46">
        <f t="shared" si="1"/>
      </c>
      <c r="N24" s="46">
        <f t="shared" si="6"/>
      </c>
    </row>
    <row r="25" spans="1:14" ht="13.5" customHeight="1" hidden="1">
      <c r="A25" s="9" t="s">
        <v>46</v>
      </c>
      <c r="B25" s="10" t="s">
        <v>47</v>
      </c>
      <c r="C25" s="43">
        <f aca="true" t="shared" si="13" ref="C25:D32">IF(E25&gt;0,1,0)</f>
        <v>0</v>
      </c>
      <c r="D25" s="43">
        <f t="shared" si="13"/>
        <v>0</v>
      </c>
      <c r="E25" s="43">
        <f aca="true" t="shared" si="14" ref="E25:E32">IF(F25&gt;0,F25,0)</f>
        <v>0</v>
      </c>
      <c r="F25" s="48">
        <v>0</v>
      </c>
      <c r="G25" s="43">
        <f aca="true" t="shared" si="15" ref="G25:I32">IF(J25&gt;0,J25,0)</f>
        <v>0</v>
      </c>
      <c r="H25" s="43">
        <f t="shared" si="15"/>
        <v>0</v>
      </c>
      <c r="I25" s="43">
        <f t="shared" si="15"/>
        <v>0</v>
      </c>
      <c r="J25" s="48">
        <v>0</v>
      </c>
      <c r="K25" s="48">
        <v>0</v>
      </c>
      <c r="L25" s="48">
        <v>0</v>
      </c>
      <c r="M25" s="46">
        <f t="shared" si="1"/>
      </c>
      <c r="N25" s="46">
        <f t="shared" si="6"/>
      </c>
    </row>
    <row r="26" spans="1:14" ht="12.75" hidden="1">
      <c r="A26" s="9" t="s">
        <v>48</v>
      </c>
      <c r="B26" s="10" t="s">
        <v>49</v>
      </c>
      <c r="C26" s="43">
        <f t="shared" si="13"/>
        <v>0</v>
      </c>
      <c r="D26" s="43">
        <f t="shared" si="13"/>
        <v>0</v>
      </c>
      <c r="E26" s="43">
        <f t="shared" si="14"/>
        <v>0</v>
      </c>
      <c r="F26" s="48">
        <v>0</v>
      </c>
      <c r="G26" s="43">
        <f t="shared" si="15"/>
        <v>0</v>
      </c>
      <c r="H26" s="43">
        <f t="shared" si="15"/>
        <v>0</v>
      </c>
      <c r="I26" s="43">
        <f t="shared" si="15"/>
        <v>0</v>
      </c>
      <c r="J26" s="48">
        <v>0</v>
      </c>
      <c r="K26" s="48">
        <v>0</v>
      </c>
      <c r="L26" s="48">
        <v>0</v>
      </c>
      <c r="M26" s="46">
        <f t="shared" si="1"/>
      </c>
      <c r="N26" s="46">
        <f t="shared" si="6"/>
      </c>
    </row>
    <row r="27" spans="1:14" ht="12.75" hidden="1">
      <c r="A27" s="9" t="s">
        <v>50</v>
      </c>
      <c r="B27" s="10" t="s">
        <v>51</v>
      </c>
      <c r="C27" s="43">
        <f t="shared" si="13"/>
        <v>0</v>
      </c>
      <c r="D27" s="43">
        <f t="shared" si="13"/>
        <v>0</v>
      </c>
      <c r="E27" s="43">
        <f t="shared" si="14"/>
        <v>0</v>
      </c>
      <c r="F27" s="48">
        <v>0</v>
      </c>
      <c r="G27" s="43">
        <f t="shared" si="15"/>
        <v>0</v>
      </c>
      <c r="H27" s="43">
        <f t="shared" si="15"/>
        <v>0</v>
      </c>
      <c r="I27" s="43">
        <f t="shared" si="15"/>
        <v>0</v>
      </c>
      <c r="J27" s="48">
        <v>0</v>
      </c>
      <c r="K27" s="48">
        <v>0</v>
      </c>
      <c r="L27" s="48">
        <v>0</v>
      </c>
      <c r="M27" s="46">
        <f t="shared" si="1"/>
      </c>
      <c r="N27" s="46">
        <f t="shared" si="6"/>
      </c>
    </row>
    <row r="28" spans="1:14" ht="12.75" hidden="1">
      <c r="A28" s="9" t="s">
        <v>52</v>
      </c>
      <c r="B28" s="10" t="s">
        <v>53</v>
      </c>
      <c r="C28" s="43">
        <f t="shared" si="13"/>
        <v>0</v>
      </c>
      <c r="D28" s="43">
        <f t="shared" si="13"/>
        <v>0</v>
      </c>
      <c r="E28" s="43">
        <f t="shared" si="14"/>
        <v>0</v>
      </c>
      <c r="F28" s="48">
        <v>0</v>
      </c>
      <c r="G28" s="43">
        <f t="shared" si="15"/>
        <v>0</v>
      </c>
      <c r="H28" s="43">
        <f t="shared" si="15"/>
        <v>0</v>
      </c>
      <c r="I28" s="43">
        <f t="shared" si="15"/>
        <v>0</v>
      </c>
      <c r="J28" s="48">
        <v>0</v>
      </c>
      <c r="K28" s="48">
        <v>0</v>
      </c>
      <c r="L28" s="48">
        <v>0</v>
      </c>
      <c r="M28" s="46">
        <f t="shared" si="1"/>
      </c>
      <c r="N28" s="46">
        <f t="shared" si="6"/>
      </c>
    </row>
    <row r="29" spans="1:14" ht="12.75" hidden="1">
      <c r="A29" s="9" t="s">
        <v>54</v>
      </c>
      <c r="B29" s="10" t="s">
        <v>55</v>
      </c>
      <c r="C29" s="43">
        <f t="shared" si="13"/>
        <v>0</v>
      </c>
      <c r="D29" s="43">
        <f t="shared" si="13"/>
        <v>0</v>
      </c>
      <c r="E29" s="43">
        <f t="shared" si="14"/>
        <v>0</v>
      </c>
      <c r="F29" s="48">
        <v>0</v>
      </c>
      <c r="G29" s="43">
        <f t="shared" si="15"/>
        <v>0</v>
      </c>
      <c r="H29" s="43">
        <f t="shared" si="15"/>
        <v>0</v>
      </c>
      <c r="I29" s="43">
        <f t="shared" si="15"/>
        <v>0</v>
      </c>
      <c r="J29" s="48">
        <v>0</v>
      </c>
      <c r="K29" s="48">
        <v>0</v>
      </c>
      <c r="L29" s="48">
        <v>0</v>
      </c>
      <c r="M29" s="46">
        <f t="shared" si="1"/>
      </c>
      <c r="N29" s="46">
        <f t="shared" si="6"/>
      </c>
    </row>
    <row r="30" spans="1:14" ht="12.75" hidden="1">
      <c r="A30" s="9" t="s">
        <v>56</v>
      </c>
      <c r="B30" s="10" t="s">
        <v>57</v>
      </c>
      <c r="C30" s="43">
        <f t="shared" si="13"/>
        <v>0</v>
      </c>
      <c r="D30" s="43">
        <f t="shared" si="13"/>
        <v>0</v>
      </c>
      <c r="E30" s="43">
        <f t="shared" si="14"/>
        <v>0</v>
      </c>
      <c r="F30" s="48">
        <v>0</v>
      </c>
      <c r="G30" s="43">
        <f t="shared" si="15"/>
        <v>0</v>
      </c>
      <c r="H30" s="43">
        <f t="shared" si="15"/>
        <v>0</v>
      </c>
      <c r="I30" s="43">
        <f t="shared" si="15"/>
        <v>0</v>
      </c>
      <c r="J30" s="48">
        <v>0</v>
      </c>
      <c r="K30" s="48">
        <v>0</v>
      </c>
      <c r="L30" s="48">
        <v>0</v>
      </c>
      <c r="M30" s="46">
        <f t="shared" si="1"/>
      </c>
      <c r="N30" s="46">
        <f t="shared" si="6"/>
      </c>
    </row>
    <row r="31" spans="1:14" ht="12.75" hidden="1">
      <c r="A31" s="9" t="s">
        <v>58</v>
      </c>
      <c r="B31" s="10" t="s">
        <v>59</v>
      </c>
      <c r="C31" s="43">
        <f t="shared" si="13"/>
        <v>0</v>
      </c>
      <c r="D31" s="43">
        <f t="shared" si="13"/>
        <v>0</v>
      </c>
      <c r="E31" s="43">
        <f t="shared" si="14"/>
        <v>0</v>
      </c>
      <c r="F31" s="48">
        <v>0</v>
      </c>
      <c r="G31" s="43">
        <f t="shared" si="15"/>
        <v>0</v>
      </c>
      <c r="H31" s="43">
        <f t="shared" si="15"/>
        <v>0</v>
      </c>
      <c r="I31" s="43">
        <f t="shared" si="15"/>
        <v>0</v>
      </c>
      <c r="J31" s="48">
        <v>0</v>
      </c>
      <c r="K31" s="48">
        <v>0</v>
      </c>
      <c r="L31" s="48">
        <v>0</v>
      </c>
      <c r="M31" s="46">
        <f t="shared" si="1"/>
      </c>
      <c r="N31" s="46">
        <f t="shared" si="6"/>
      </c>
    </row>
    <row r="32" spans="1:14" ht="12.75" hidden="1">
      <c r="A32" s="9" t="s">
        <v>60</v>
      </c>
      <c r="B32" s="10" t="s">
        <v>61</v>
      </c>
      <c r="C32" s="43">
        <f t="shared" si="13"/>
        <v>0</v>
      </c>
      <c r="D32" s="43">
        <f t="shared" si="13"/>
        <v>0</v>
      </c>
      <c r="E32" s="43">
        <f t="shared" si="14"/>
        <v>0</v>
      </c>
      <c r="F32" s="48">
        <v>0</v>
      </c>
      <c r="G32" s="43">
        <f t="shared" si="15"/>
        <v>0</v>
      </c>
      <c r="H32" s="43">
        <f t="shared" si="15"/>
        <v>0</v>
      </c>
      <c r="I32" s="43">
        <f t="shared" si="15"/>
        <v>0</v>
      </c>
      <c r="J32" s="48">
        <v>0</v>
      </c>
      <c r="K32" s="48">
        <v>0</v>
      </c>
      <c r="L32" s="48">
        <v>0</v>
      </c>
      <c r="M32" s="46">
        <f t="shared" si="1"/>
      </c>
      <c r="N32" s="46">
        <f t="shared" si="6"/>
      </c>
    </row>
    <row r="33" spans="1:14" ht="12.75" hidden="1">
      <c r="A33" s="7" t="s">
        <v>62</v>
      </c>
      <c r="B33" s="8" t="s">
        <v>63</v>
      </c>
      <c r="C33" s="43">
        <f>IF(D33&gt;0,D33,0)</f>
        <v>0</v>
      </c>
      <c r="D33" s="44">
        <v>0</v>
      </c>
      <c r="E33" s="49">
        <f aca="true" t="shared" si="16" ref="E33:L33">SUM(E34:E36)</f>
        <v>0</v>
      </c>
      <c r="F33" s="49">
        <f t="shared" si="16"/>
        <v>0</v>
      </c>
      <c r="G33" s="49">
        <f t="shared" si="16"/>
        <v>0</v>
      </c>
      <c r="H33" s="49">
        <f t="shared" si="16"/>
        <v>0</v>
      </c>
      <c r="I33" s="49">
        <f t="shared" si="16"/>
        <v>0</v>
      </c>
      <c r="J33" s="49">
        <f t="shared" si="16"/>
        <v>0</v>
      </c>
      <c r="K33" s="49">
        <f t="shared" si="16"/>
        <v>0</v>
      </c>
      <c r="L33" s="49">
        <f t="shared" si="16"/>
        <v>0</v>
      </c>
      <c r="M33" s="46">
        <f t="shared" si="1"/>
      </c>
      <c r="N33" s="46">
        <f t="shared" si="6"/>
      </c>
    </row>
    <row r="34" spans="1:14" ht="12.75" hidden="1">
      <c r="A34" s="9" t="s">
        <v>64</v>
      </c>
      <c r="B34" s="10" t="s">
        <v>65</v>
      </c>
      <c r="C34" s="43">
        <f aca="true" t="shared" si="17" ref="C34:D36">IF(E34&gt;0,1,0)</f>
        <v>0</v>
      </c>
      <c r="D34" s="43">
        <f t="shared" si="17"/>
        <v>0</v>
      </c>
      <c r="E34" s="43">
        <f>IF(F34&gt;0,F34,0)</f>
        <v>0</v>
      </c>
      <c r="F34" s="48">
        <v>0</v>
      </c>
      <c r="G34" s="43">
        <f aca="true" t="shared" si="18" ref="G34:I36">IF(J34&gt;0,J34,0)</f>
        <v>0</v>
      </c>
      <c r="H34" s="43">
        <f t="shared" si="18"/>
        <v>0</v>
      </c>
      <c r="I34" s="43">
        <f t="shared" si="18"/>
        <v>0</v>
      </c>
      <c r="J34" s="48">
        <v>0</v>
      </c>
      <c r="K34" s="48">
        <v>0</v>
      </c>
      <c r="L34" s="48">
        <v>0</v>
      </c>
      <c r="M34" s="46">
        <f t="shared" si="1"/>
      </c>
      <c r="N34" s="46">
        <f t="shared" si="6"/>
      </c>
    </row>
    <row r="35" spans="1:14" ht="12.75" hidden="1">
      <c r="A35" s="9" t="s">
        <v>66</v>
      </c>
      <c r="B35" s="10" t="s">
        <v>67</v>
      </c>
      <c r="C35" s="43">
        <f t="shared" si="17"/>
        <v>0</v>
      </c>
      <c r="D35" s="43">
        <f t="shared" si="17"/>
        <v>0</v>
      </c>
      <c r="E35" s="43">
        <f>IF(F35&gt;0,F35,0)</f>
        <v>0</v>
      </c>
      <c r="F35" s="48">
        <v>0</v>
      </c>
      <c r="G35" s="43">
        <f t="shared" si="18"/>
        <v>0</v>
      </c>
      <c r="H35" s="43">
        <f t="shared" si="18"/>
        <v>0</v>
      </c>
      <c r="I35" s="43">
        <f t="shared" si="18"/>
        <v>0</v>
      </c>
      <c r="J35" s="48">
        <v>0</v>
      </c>
      <c r="K35" s="48">
        <v>0</v>
      </c>
      <c r="L35" s="48">
        <v>0</v>
      </c>
      <c r="M35" s="46">
        <f t="shared" si="1"/>
      </c>
      <c r="N35" s="46">
        <f t="shared" si="6"/>
      </c>
    </row>
    <row r="36" spans="1:14" ht="12.75" hidden="1">
      <c r="A36" s="9" t="s">
        <v>68</v>
      </c>
      <c r="B36" s="10" t="s">
        <v>69</v>
      </c>
      <c r="C36" s="43">
        <f t="shared" si="17"/>
        <v>0</v>
      </c>
      <c r="D36" s="43">
        <f t="shared" si="17"/>
        <v>0</v>
      </c>
      <c r="E36" s="43">
        <f>IF(F36&gt;0,F36,0)</f>
        <v>0</v>
      </c>
      <c r="F36" s="48">
        <v>0</v>
      </c>
      <c r="G36" s="43">
        <f t="shared" si="18"/>
        <v>0</v>
      </c>
      <c r="H36" s="43">
        <f t="shared" si="18"/>
        <v>0</v>
      </c>
      <c r="I36" s="43">
        <f t="shared" si="18"/>
        <v>0</v>
      </c>
      <c r="J36" s="48">
        <v>0</v>
      </c>
      <c r="K36" s="48">
        <v>0</v>
      </c>
      <c r="L36" s="48">
        <v>0</v>
      </c>
      <c r="M36" s="46">
        <f t="shared" si="1"/>
      </c>
      <c r="N36" s="46">
        <f t="shared" si="6"/>
      </c>
    </row>
    <row r="37" spans="1:14" ht="12.75" hidden="1">
      <c r="A37" s="7" t="s">
        <v>70</v>
      </c>
      <c r="B37" s="8" t="s">
        <v>71</v>
      </c>
      <c r="C37" s="43">
        <f>IF(D37&gt;0,D37,0)</f>
        <v>0</v>
      </c>
      <c r="D37" s="44">
        <v>0</v>
      </c>
      <c r="E37" s="49">
        <f aca="true" t="shared" si="19" ref="E37:L37">SUM(E38:E40)</f>
        <v>0</v>
      </c>
      <c r="F37" s="49">
        <f t="shared" si="19"/>
        <v>0</v>
      </c>
      <c r="G37" s="49">
        <f t="shared" si="19"/>
        <v>0</v>
      </c>
      <c r="H37" s="49">
        <f t="shared" si="19"/>
        <v>0</v>
      </c>
      <c r="I37" s="49">
        <f t="shared" si="19"/>
        <v>0</v>
      </c>
      <c r="J37" s="49">
        <f t="shared" si="19"/>
        <v>0</v>
      </c>
      <c r="K37" s="49">
        <f t="shared" si="19"/>
        <v>0</v>
      </c>
      <c r="L37" s="49">
        <f t="shared" si="19"/>
        <v>0</v>
      </c>
      <c r="M37" s="46">
        <f t="shared" si="1"/>
      </c>
      <c r="N37" s="46">
        <f t="shared" si="6"/>
      </c>
    </row>
    <row r="38" spans="1:14" ht="12.75" hidden="1">
      <c r="A38" s="9" t="s">
        <v>72</v>
      </c>
      <c r="B38" s="10" t="s">
        <v>73</v>
      </c>
      <c r="C38" s="43">
        <f aca="true" t="shared" si="20" ref="C38:D40">IF(E38&gt;0,1,0)</f>
        <v>0</v>
      </c>
      <c r="D38" s="43">
        <f t="shared" si="20"/>
        <v>0</v>
      </c>
      <c r="E38" s="43">
        <f>IF(F38&gt;0,F38,0)</f>
        <v>0</v>
      </c>
      <c r="F38" s="48">
        <v>0</v>
      </c>
      <c r="G38" s="43">
        <f aca="true" t="shared" si="21" ref="G38:I40">IF(J38&gt;0,J38,0)</f>
        <v>0</v>
      </c>
      <c r="H38" s="43">
        <f t="shared" si="21"/>
        <v>0</v>
      </c>
      <c r="I38" s="43">
        <f t="shared" si="21"/>
        <v>0</v>
      </c>
      <c r="J38" s="48">
        <v>0</v>
      </c>
      <c r="K38" s="48">
        <v>0</v>
      </c>
      <c r="L38" s="48">
        <v>0</v>
      </c>
      <c r="M38" s="46">
        <f t="shared" si="1"/>
      </c>
      <c r="N38" s="46">
        <f t="shared" si="6"/>
      </c>
    </row>
    <row r="39" spans="1:14" ht="12.75" hidden="1">
      <c r="A39" s="9" t="s">
        <v>74</v>
      </c>
      <c r="B39" s="10" t="s">
        <v>75</v>
      </c>
      <c r="C39" s="43">
        <f t="shared" si="20"/>
        <v>0</v>
      </c>
      <c r="D39" s="43">
        <f t="shared" si="20"/>
        <v>0</v>
      </c>
      <c r="E39" s="43">
        <f>IF(F39&gt;0,F39,0)</f>
        <v>0</v>
      </c>
      <c r="F39" s="48">
        <v>0</v>
      </c>
      <c r="G39" s="43">
        <f t="shared" si="21"/>
        <v>0</v>
      </c>
      <c r="H39" s="43">
        <f t="shared" si="21"/>
        <v>0</v>
      </c>
      <c r="I39" s="43">
        <f t="shared" si="21"/>
        <v>0</v>
      </c>
      <c r="J39" s="48">
        <v>0</v>
      </c>
      <c r="K39" s="48">
        <v>0</v>
      </c>
      <c r="L39" s="48">
        <v>0</v>
      </c>
      <c r="M39" s="46">
        <f t="shared" si="1"/>
      </c>
      <c r="N39" s="46">
        <f t="shared" si="6"/>
      </c>
    </row>
    <row r="40" spans="1:14" ht="12.75" hidden="1">
      <c r="A40" s="9" t="s">
        <v>76</v>
      </c>
      <c r="B40" s="10" t="s">
        <v>77</v>
      </c>
      <c r="C40" s="43">
        <f t="shared" si="20"/>
        <v>0</v>
      </c>
      <c r="D40" s="43">
        <f t="shared" si="20"/>
        <v>0</v>
      </c>
      <c r="E40" s="43">
        <f>IF(F40&gt;0,F40,0)</f>
        <v>0</v>
      </c>
      <c r="F40" s="48">
        <v>0</v>
      </c>
      <c r="G40" s="43">
        <f t="shared" si="21"/>
        <v>0</v>
      </c>
      <c r="H40" s="43">
        <f t="shared" si="21"/>
        <v>0</v>
      </c>
      <c r="I40" s="43">
        <f t="shared" si="21"/>
        <v>0</v>
      </c>
      <c r="J40" s="48">
        <v>0</v>
      </c>
      <c r="K40" s="48">
        <v>0</v>
      </c>
      <c r="L40" s="48">
        <v>0</v>
      </c>
      <c r="M40" s="46">
        <f t="shared" si="1"/>
      </c>
      <c r="N40" s="46">
        <f t="shared" si="6"/>
      </c>
    </row>
    <row r="41" spans="1:14" ht="12.75" hidden="1">
      <c r="A41" s="7" t="s">
        <v>78</v>
      </c>
      <c r="B41" s="8" t="s">
        <v>79</v>
      </c>
      <c r="C41" s="43">
        <f>IF(D41&gt;0,D41,0)</f>
        <v>0</v>
      </c>
      <c r="D41" s="44">
        <v>0</v>
      </c>
      <c r="E41" s="49">
        <f aca="true" t="shared" si="22" ref="E41:L41">SUM(E42:E43)</f>
        <v>0</v>
      </c>
      <c r="F41" s="49">
        <f t="shared" si="22"/>
        <v>0</v>
      </c>
      <c r="G41" s="49">
        <f t="shared" si="22"/>
        <v>0</v>
      </c>
      <c r="H41" s="49">
        <f t="shared" si="22"/>
        <v>0</v>
      </c>
      <c r="I41" s="49">
        <f t="shared" si="22"/>
        <v>0</v>
      </c>
      <c r="J41" s="49">
        <f t="shared" si="22"/>
        <v>0</v>
      </c>
      <c r="K41" s="49">
        <f t="shared" si="22"/>
        <v>0</v>
      </c>
      <c r="L41" s="49">
        <f t="shared" si="22"/>
        <v>0</v>
      </c>
      <c r="M41" s="46">
        <f t="shared" si="1"/>
      </c>
      <c r="N41" s="46">
        <f t="shared" si="6"/>
      </c>
    </row>
    <row r="42" spans="1:14" ht="12.75" hidden="1">
      <c r="A42" s="9" t="s">
        <v>80</v>
      </c>
      <c r="B42" s="10" t="s">
        <v>81</v>
      </c>
      <c r="C42" s="43">
        <f>IF(E42&gt;0,1,0)</f>
        <v>0</v>
      </c>
      <c r="D42" s="43">
        <f>IF(F42&gt;0,1,0)</f>
        <v>0</v>
      </c>
      <c r="E42" s="43">
        <f>IF(F42&gt;0,F42,0)</f>
        <v>0</v>
      </c>
      <c r="F42" s="48">
        <v>0</v>
      </c>
      <c r="G42" s="43">
        <f aca="true" t="shared" si="23" ref="G42:I43">IF(J42&gt;0,J42,0)</f>
        <v>0</v>
      </c>
      <c r="H42" s="43">
        <f t="shared" si="23"/>
        <v>0</v>
      </c>
      <c r="I42" s="43">
        <f t="shared" si="23"/>
        <v>0</v>
      </c>
      <c r="J42" s="48">
        <v>0</v>
      </c>
      <c r="K42" s="48">
        <v>0</v>
      </c>
      <c r="L42" s="48">
        <v>0</v>
      </c>
      <c r="M42" s="46">
        <f t="shared" si="1"/>
      </c>
      <c r="N42" s="46">
        <f t="shared" si="6"/>
      </c>
    </row>
    <row r="43" spans="1:14" ht="12.75" hidden="1">
      <c r="A43" s="9" t="s">
        <v>82</v>
      </c>
      <c r="B43" s="10" t="s">
        <v>83</v>
      </c>
      <c r="C43" s="43">
        <f>IF(E43&gt;0,1,0)</f>
        <v>0</v>
      </c>
      <c r="D43" s="43">
        <f>IF(F43&gt;0,1,0)</f>
        <v>0</v>
      </c>
      <c r="E43" s="43">
        <f>IF(F43&gt;0,F43,0)</f>
        <v>0</v>
      </c>
      <c r="F43" s="48">
        <v>0</v>
      </c>
      <c r="G43" s="43">
        <f t="shared" si="23"/>
        <v>0</v>
      </c>
      <c r="H43" s="43">
        <f t="shared" si="23"/>
        <v>0</v>
      </c>
      <c r="I43" s="43">
        <f t="shared" si="23"/>
        <v>0</v>
      </c>
      <c r="J43" s="48">
        <v>0</v>
      </c>
      <c r="K43" s="48">
        <v>0</v>
      </c>
      <c r="L43" s="48">
        <v>0</v>
      </c>
      <c r="M43" s="46">
        <f t="shared" si="1"/>
      </c>
      <c r="N43" s="46">
        <f t="shared" si="6"/>
      </c>
    </row>
    <row r="44" spans="1:14" ht="12.75" hidden="1">
      <c r="A44" s="7" t="s">
        <v>84</v>
      </c>
      <c r="B44" s="8" t="s">
        <v>85</v>
      </c>
      <c r="C44" s="43">
        <v>0</v>
      </c>
      <c r="D44" s="44">
        <v>0</v>
      </c>
      <c r="E44" s="49">
        <f aca="true" t="shared" si="24" ref="E44:L44">SUM(E45:E46)</f>
        <v>0</v>
      </c>
      <c r="F44" s="49">
        <f t="shared" si="24"/>
        <v>0</v>
      </c>
      <c r="G44" s="49">
        <f t="shared" si="24"/>
        <v>0</v>
      </c>
      <c r="H44" s="49">
        <f t="shared" si="24"/>
        <v>0</v>
      </c>
      <c r="I44" s="49">
        <f t="shared" si="24"/>
        <v>0</v>
      </c>
      <c r="J44" s="49">
        <f t="shared" si="24"/>
        <v>0</v>
      </c>
      <c r="K44" s="49">
        <f t="shared" si="24"/>
        <v>0</v>
      </c>
      <c r="L44" s="49">
        <f t="shared" si="24"/>
        <v>0</v>
      </c>
      <c r="M44" s="46">
        <f t="shared" si="1"/>
      </c>
      <c r="N44" s="46">
        <f t="shared" si="6"/>
      </c>
    </row>
    <row r="45" spans="1:14" ht="12.75" hidden="1">
      <c r="A45" s="9" t="s">
        <v>86</v>
      </c>
      <c r="B45" s="10" t="s">
        <v>87</v>
      </c>
      <c r="C45" s="43">
        <f>IF(E45&gt;0,1,0)</f>
        <v>0</v>
      </c>
      <c r="D45" s="43">
        <f>IF(F45&gt;0,1,0)</f>
        <v>0</v>
      </c>
      <c r="E45" s="43">
        <f>IF(F45&gt;0,F45,0)</f>
        <v>0</v>
      </c>
      <c r="F45" s="48">
        <v>0</v>
      </c>
      <c r="G45" s="43">
        <f aca="true" t="shared" si="25" ref="G45:I46">IF(J45&gt;0,J45,0)</f>
        <v>0</v>
      </c>
      <c r="H45" s="43">
        <f t="shared" si="25"/>
        <v>0</v>
      </c>
      <c r="I45" s="43">
        <f t="shared" si="25"/>
        <v>0</v>
      </c>
      <c r="J45" s="48">
        <v>0</v>
      </c>
      <c r="K45" s="48">
        <v>0</v>
      </c>
      <c r="L45" s="48">
        <v>0</v>
      </c>
      <c r="M45" s="46">
        <f t="shared" si="1"/>
      </c>
      <c r="N45" s="46">
        <f t="shared" si="6"/>
      </c>
    </row>
    <row r="46" spans="1:14" ht="12.75" hidden="1">
      <c r="A46" s="9" t="s">
        <v>88</v>
      </c>
      <c r="B46" s="10" t="s">
        <v>89</v>
      </c>
      <c r="C46" s="43">
        <f>IF(E46&gt;0,1,0)</f>
        <v>0</v>
      </c>
      <c r="D46" s="43">
        <f>IF(F46&gt;0,1,0)</f>
        <v>0</v>
      </c>
      <c r="E46" s="43">
        <f>IF(F46&gt;0,F46,0)</f>
        <v>0</v>
      </c>
      <c r="F46" s="48">
        <v>0</v>
      </c>
      <c r="G46" s="43">
        <f t="shared" si="25"/>
        <v>0</v>
      </c>
      <c r="H46" s="43">
        <f t="shared" si="25"/>
        <v>0</v>
      </c>
      <c r="I46" s="43">
        <f t="shared" si="25"/>
        <v>0</v>
      </c>
      <c r="J46" s="48">
        <v>0</v>
      </c>
      <c r="K46" s="48">
        <v>0</v>
      </c>
      <c r="L46" s="48">
        <v>0</v>
      </c>
      <c r="M46" s="46">
        <f t="shared" si="1"/>
      </c>
      <c r="N46" s="46">
        <f t="shared" si="6"/>
      </c>
    </row>
    <row r="47" spans="1:14" ht="12.75" hidden="1">
      <c r="A47" s="7" t="s">
        <v>90</v>
      </c>
      <c r="B47" s="8" t="s">
        <v>91</v>
      </c>
      <c r="C47" s="43">
        <f>IF(D47&gt;0,D47,0)</f>
        <v>0</v>
      </c>
      <c r="D47" s="44">
        <v>0</v>
      </c>
      <c r="E47" s="49">
        <f aca="true" t="shared" si="26" ref="E47:L47">SUM(E48:E49)</f>
        <v>0</v>
      </c>
      <c r="F47" s="49">
        <f t="shared" si="26"/>
        <v>0</v>
      </c>
      <c r="G47" s="49">
        <f t="shared" si="26"/>
        <v>0</v>
      </c>
      <c r="H47" s="49">
        <f t="shared" si="26"/>
        <v>0</v>
      </c>
      <c r="I47" s="49">
        <f t="shared" si="26"/>
        <v>0</v>
      </c>
      <c r="J47" s="49">
        <f t="shared" si="26"/>
        <v>0</v>
      </c>
      <c r="K47" s="49">
        <f t="shared" si="26"/>
        <v>0</v>
      </c>
      <c r="L47" s="49">
        <f t="shared" si="26"/>
        <v>0</v>
      </c>
      <c r="M47" s="46">
        <f t="shared" si="1"/>
      </c>
      <c r="N47" s="46">
        <f t="shared" si="6"/>
      </c>
    </row>
    <row r="48" spans="1:14" ht="12.75" hidden="1">
      <c r="A48" s="9" t="s">
        <v>92</v>
      </c>
      <c r="B48" s="10" t="s">
        <v>93</v>
      </c>
      <c r="C48" s="43">
        <f aca="true" t="shared" si="27" ref="C48:D54">IF(E48&gt;0,1,0)</f>
        <v>0</v>
      </c>
      <c r="D48" s="43">
        <f t="shared" si="27"/>
        <v>0</v>
      </c>
      <c r="E48" s="43">
        <f aca="true" t="shared" si="28" ref="E48:E54">IF(F48&gt;0,F48,0)</f>
        <v>0</v>
      </c>
      <c r="F48" s="48">
        <v>0</v>
      </c>
      <c r="G48" s="43">
        <f aca="true" t="shared" si="29" ref="G48:I54">IF(J48&gt;0,J48,0)</f>
        <v>0</v>
      </c>
      <c r="H48" s="43">
        <f t="shared" si="29"/>
        <v>0</v>
      </c>
      <c r="I48" s="43">
        <f t="shared" si="29"/>
        <v>0</v>
      </c>
      <c r="J48" s="48">
        <v>0</v>
      </c>
      <c r="K48" s="48">
        <v>0</v>
      </c>
      <c r="L48" s="48">
        <v>0</v>
      </c>
      <c r="M48" s="46">
        <f t="shared" si="1"/>
      </c>
      <c r="N48" s="46">
        <f t="shared" si="6"/>
      </c>
    </row>
    <row r="49" spans="1:14" ht="12.75" hidden="1">
      <c r="A49" s="9" t="s">
        <v>94</v>
      </c>
      <c r="B49" s="10" t="s">
        <v>95</v>
      </c>
      <c r="C49" s="43">
        <f t="shared" si="27"/>
        <v>0</v>
      </c>
      <c r="D49" s="43">
        <f t="shared" si="27"/>
        <v>0</v>
      </c>
      <c r="E49" s="43">
        <f t="shared" si="28"/>
        <v>0</v>
      </c>
      <c r="F49" s="48">
        <v>0</v>
      </c>
      <c r="G49" s="43">
        <f t="shared" si="29"/>
        <v>0</v>
      </c>
      <c r="H49" s="43">
        <f t="shared" si="29"/>
        <v>0</v>
      </c>
      <c r="I49" s="43">
        <f t="shared" si="29"/>
        <v>0</v>
      </c>
      <c r="J49" s="48">
        <v>0</v>
      </c>
      <c r="K49" s="48">
        <v>0</v>
      </c>
      <c r="L49" s="48">
        <v>0</v>
      </c>
      <c r="M49" s="46">
        <f t="shared" si="1"/>
      </c>
      <c r="N49" s="46">
        <f t="shared" si="6"/>
      </c>
    </row>
    <row r="50" spans="1:14" ht="12" customHeight="1" hidden="1">
      <c r="A50" s="7" t="s">
        <v>96</v>
      </c>
      <c r="B50" s="8" t="s">
        <v>97</v>
      </c>
      <c r="C50" s="43">
        <f t="shared" si="27"/>
        <v>0</v>
      </c>
      <c r="D50" s="43">
        <f t="shared" si="27"/>
        <v>0</v>
      </c>
      <c r="E50" s="43">
        <f t="shared" si="28"/>
        <v>0</v>
      </c>
      <c r="F50" s="48">
        <v>0</v>
      </c>
      <c r="G50" s="43">
        <f t="shared" si="29"/>
        <v>0</v>
      </c>
      <c r="H50" s="43">
        <f t="shared" si="29"/>
        <v>0</v>
      </c>
      <c r="I50" s="43">
        <f t="shared" si="29"/>
        <v>0</v>
      </c>
      <c r="J50" s="48">
        <v>0</v>
      </c>
      <c r="K50" s="48">
        <v>0</v>
      </c>
      <c r="L50" s="48">
        <v>0</v>
      </c>
      <c r="M50" s="46">
        <f t="shared" si="1"/>
      </c>
      <c r="N50" s="46">
        <f t="shared" si="6"/>
      </c>
    </row>
    <row r="51" spans="1:14" ht="12.75" hidden="1">
      <c r="A51" s="9" t="s">
        <v>98</v>
      </c>
      <c r="B51" s="10" t="s">
        <v>99</v>
      </c>
      <c r="C51" s="43">
        <f t="shared" si="27"/>
        <v>0</v>
      </c>
      <c r="D51" s="43">
        <f t="shared" si="27"/>
        <v>0</v>
      </c>
      <c r="E51" s="43">
        <f t="shared" si="28"/>
        <v>0</v>
      </c>
      <c r="F51" s="48">
        <v>0</v>
      </c>
      <c r="G51" s="43">
        <f t="shared" si="29"/>
        <v>0</v>
      </c>
      <c r="H51" s="43">
        <f t="shared" si="29"/>
        <v>0</v>
      </c>
      <c r="I51" s="43">
        <f t="shared" si="29"/>
        <v>0</v>
      </c>
      <c r="J51" s="48">
        <v>0</v>
      </c>
      <c r="K51" s="48">
        <v>0</v>
      </c>
      <c r="L51" s="48">
        <v>0</v>
      </c>
      <c r="M51" s="46">
        <f t="shared" si="1"/>
      </c>
      <c r="N51" s="46">
        <f t="shared" si="6"/>
      </c>
    </row>
    <row r="52" spans="1:14" ht="12.75" hidden="1">
      <c r="A52" s="9" t="s">
        <v>100</v>
      </c>
      <c r="B52" s="10" t="s">
        <v>101</v>
      </c>
      <c r="C52" s="43">
        <f t="shared" si="27"/>
        <v>0</v>
      </c>
      <c r="D52" s="43">
        <f t="shared" si="27"/>
        <v>0</v>
      </c>
      <c r="E52" s="43">
        <f t="shared" si="28"/>
        <v>0</v>
      </c>
      <c r="F52" s="48">
        <v>0</v>
      </c>
      <c r="G52" s="43">
        <f t="shared" si="29"/>
        <v>0</v>
      </c>
      <c r="H52" s="43">
        <f t="shared" si="29"/>
        <v>0</v>
      </c>
      <c r="I52" s="43">
        <f t="shared" si="29"/>
        <v>0</v>
      </c>
      <c r="J52" s="48">
        <v>0</v>
      </c>
      <c r="K52" s="48">
        <v>0</v>
      </c>
      <c r="L52" s="48">
        <v>0</v>
      </c>
      <c r="M52" s="46">
        <f t="shared" si="1"/>
      </c>
      <c r="N52" s="46">
        <f t="shared" si="6"/>
      </c>
    </row>
    <row r="53" spans="1:14" ht="12.75" hidden="1">
      <c r="A53" s="9" t="s">
        <v>102</v>
      </c>
      <c r="B53" s="10" t="s">
        <v>103</v>
      </c>
      <c r="C53" s="43">
        <f t="shared" si="27"/>
        <v>0</v>
      </c>
      <c r="D53" s="43">
        <f t="shared" si="27"/>
        <v>0</v>
      </c>
      <c r="E53" s="43">
        <f t="shared" si="28"/>
        <v>0</v>
      </c>
      <c r="F53" s="48">
        <v>0</v>
      </c>
      <c r="G53" s="43">
        <f t="shared" si="29"/>
        <v>0</v>
      </c>
      <c r="H53" s="43">
        <f t="shared" si="29"/>
        <v>0</v>
      </c>
      <c r="I53" s="43">
        <f t="shared" si="29"/>
        <v>0</v>
      </c>
      <c r="J53" s="48">
        <v>0</v>
      </c>
      <c r="K53" s="48">
        <v>0</v>
      </c>
      <c r="L53" s="48">
        <v>0</v>
      </c>
      <c r="M53" s="46">
        <f t="shared" si="1"/>
      </c>
      <c r="N53" s="46">
        <f t="shared" si="6"/>
      </c>
    </row>
    <row r="54" spans="1:14" ht="12.75" hidden="1">
      <c r="A54" s="9" t="s">
        <v>104</v>
      </c>
      <c r="B54" s="10" t="s">
        <v>105</v>
      </c>
      <c r="C54" s="43">
        <f t="shared" si="27"/>
        <v>0</v>
      </c>
      <c r="D54" s="43">
        <f t="shared" si="27"/>
        <v>0</v>
      </c>
      <c r="E54" s="43">
        <f t="shared" si="28"/>
        <v>0</v>
      </c>
      <c r="F54" s="48">
        <v>0</v>
      </c>
      <c r="G54" s="43">
        <f t="shared" si="29"/>
        <v>0</v>
      </c>
      <c r="H54" s="43">
        <f t="shared" si="29"/>
        <v>0</v>
      </c>
      <c r="I54" s="43">
        <f t="shared" si="29"/>
        <v>0</v>
      </c>
      <c r="J54" s="48">
        <v>0</v>
      </c>
      <c r="K54" s="48">
        <v>0</v>
      </c>
      <c r="L54" s="48">
        <v>0</v>
      </c>
      <c r="M54" s="46">
        <f t="shared" si="1"/>
      </c>
      <c r="N54" s="46">
        <f t="shared" si="6"/>
      </c>
    </row>
    <row r="55" spans="1:14" ht="12.75" hidden="1">
      <c r="A55" s="7" t="s">
        <v>106</v>
      </c>
      <c r="B55" s="8" t="s">
        <v>107</v>
      </c>
      <c r="C55" s="49">
        <f aca="true" t="shared" si="30" ref="C55:L55">SUM(C56)</f>
        <v>0</v>
      </c>
      <c r="D55" s="49">
        <f t="shared" si="30"/>
        <v>0</v>
      </c>
      <c r="E55" s="49">
        <f t="shared" si="30"/>
        <v>0</v>
      </c>
      <c r="F55" s="49">
        <f t="shared" si="30"/>
        <v>0</v>
      </c>
      <c r="G55" s="49">
        <f t="shared" si="30"/>
        <v>0</v>
      </c>
      <c r="H55" s="49">
        <f t="shared" si="30"/>
        <v>0</v>
      </c>
      <c r="I55" s="49">
        <f t="shared" si="30"/>
        <v>0</v>
      </c>
      <c r="J55" s="49">
        <f t="shared" si="30"/>
        <v>0</v>
      </c>
      <c r="K55" s="49">
        <f t="shared" si="30"/>
        <v>0</v>
      </c>
      <c r="L55" s="49">
        <f t="shared" si="30"/>
        <v>0</v>
      </c>
      <c r="M55" s="46">
        <f t="shared" si="1"/>
      </c>
      <c r="N55" s="46">
        <f t="shared" si="6"/>
      </c>
    </row>
    <row r="56" spans="1:14" ht="12.75" hidden="1">
      <c r="A56" s="9" t="s">
        <v>108</v>
      </c>
      <c r="B56" s="10" t="s">
        <v>109</v>
      </c>
      <c r="C56" s="43">
        <f>IF(E56&gt;0,1,0)</f>
        <v>0</v>
      </c>
      <c r="D56" s="43">
        <f>IF(F56&gt;0,1,0)</f>
        <v>0</v>
      </c>
      <c r="E56" s="43">
        <f>IF(F56&gt;0,F56,0)</f>
        <v>0</v>
      </c>
      <c r="F56" s="48">
        <v>0</v>
      </c>
      <c r="G56" s="43">
        <f>IF(J56&gt;0,J56,0)</f>
        <v>0</v>
      </c>
      <c r="H56" s="43">
        <f>IF(K56&gt;0,K56,0)</f>
        <v>0</v>
      </c>
      <c r="I56" s="43">
        <f>IF(L56&gt;0,L56,0)</f>
        <v>0</v>
      </c>
      <c r="J56" s="48">
        <v>0</v>
      </c>
      <c r="K56" s="48">
        <v>0</v>
      </c>
      <c r="L56" s="48">
        <v>0</v>
      </c>
      <c r="M56" s="46">
        <f t="shared" si="1"/>
      </c>
      <c r="N56" s="46">
        <f t="shared" si="6"/>
      </c>
    </row>
    <row r="57" ht="12.75" hidden="1">
      <c r="A57" s="11"/>
    </row>
  </sheetData>
  <sheetProtection sheet="1" selectLockedCells="1"/>
  <mergeCells count="7">
    <mergeCell ref="A1:L3"/>
    <mergeCell ref="A4:A5"/>
    <mergeCell ref="B4:B5"/>
    <mergeCell ref="C4:D4"/>
    <mergeCell ref="E4:F4"/>
    <mergeCell ref="G4:I4"/>
    <mergeCell ref="J4:L4"/>
  </mergeCells>
  <dataValidations count="8">
    <dataValidation type="whole" allowBlank="1" showInputMessage="1" showErrorMessage="1" error="Количество спортивных сооружений не может быть меньше количества школ, их имеющих" sqref="F38:F40 F42:F43 J9:L16 J18:L20 J22:L23 F45:F46 J25:L25 F56 F48:F54 F9:F16 F18:F20 F22:F23 F25:F32 F34:F36">
      <formula1>D38</formula1>
      <formula2>1000000</formula2>
    </dataValidation>
    <dataValidation type="whole" allowBlank="1" showInputMessage="1" showErrorMessage="1" error="Число объектов, требующих ремонта, не может превышать общее число объектов" sqref="G26:G32 G34:G36 G38:G40 G42:G43 G45:G46 G48:G54 G56">
      <formula1>0</formula1>
      <formula2>E26</formula2>
    </dataValidation>
    <dataValidation type="whole" allowBlank="1" showInputMessage="1" showErrorMessage="1" error="Количество объектов, находящихся в аварийном состоянии не может превышать числа требующих ремонта" sqref="H26:H32 H34:H36 H38:H40 H42:H43 H45:H46 H48:H54 H56">
      <formula1>0</formula1>
      <formula2>G26</formula2>
    </dataValidation>
    <dataValidation type="whole" allowBlank="1" showInputMessage="1" showErrorMessage="1" error="Количество объектов, требующих ремонта, не может быть больше общего числа объектов" sqref="J26:J32 J34:J36 J38:J40 J42:J43 J45:J46 J48:J54 J56">
      <formula1>0</formula1>
      <formula2>F26</formula2>
    </dataValidation>
    <dataValidation type="whole" allowBlank="1" showInputMessage="1" showErrorMessage="1" error="Количество объектов, требующих ремонта, не может быть больше общего числа объектов" sqref="K26:K32 K34:K36 K38:K40 K42:K43 K45:K46 K48:K54 K56">
      <formula1>0</formula1>
      <formula2>F26</formula2>
    </dataValidation>
    <dataValidation allowBlank="1" showInputMessage="1" showErrorMessage="1" error="Количество объектов, требующих ремонта, не может быть больше общего числа объектов" sqref="L26:L32 L34:L36 L38:L40 L42:L43 L45:L46 L48:L54 L56"/>
    <dataValidation type="whole" allowBlank="1" showInputMessage="1" showErrorMessage="1" error="Количество общеобразовательных организаций в сельской местности не может быть больше общего числа общеобразовательных организаций" sqref="D7:D8 D17 D21 D24 D33 D37 D41 D44 D47">
      <formula1>0</formula1>
      <formula2>C7</formula2>
    </dataValidation>
    <dataValidation type="whole" allowBlank="1" showInputMessage="1" showErrorMessage="1" error="Количество образовательных организаций в сельской местности не может быть больше общего количества образовательных организаций (гр.3)" sqref="D9:D16 D18:D20 D22:D23 D25:D32 D34:D36 D38:D40 D42:D43 D45:D46 D48:D54 D56">
      <formula1>0</formula1>
      <formula2>C9</formula2>
    </dataValidation>
  </dataValidations>
  <printOptions/>
  <pageMargins left="0.3937007874015748" right="0.1968503937007874" top="0.1968503937007874" bottom="0.1968503937007874" header="0.1968503937007874" footer="0.1968503937007874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ФСДЮСШОР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</dc:creator>
  <cp:keywords/>
  <dc:description/>
  <cp:lastModifiedBy>Skrynnikov Bogdan</cp:lastModifiedBy>
  <dcterms:created xsi:type="dcterms:W3CDTF">2018-04-23T11:21:45Z</dcterms:created>
  <dcterms:modified xsi:type="dcterms:W3CDTF">2020-01-30T11:02:44Z</dcterms:modified>
  <cp:category/>
  <cp:version/>
  <cp:contentType/>
  <cp:contentStatus/>
</cp:coreProperties>
</file>